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r presentation" sheetId="1" r:id="rId4"/>
  </sheets>
</workbook>
</file>

<file path=xl/sharedStrings.xml><?xml version="1.0" encoding="utf-8"?>
<sst xmlns="http://schemas.openxmlformats.org/spreadsheetml/2006/main" uniqueCount="334">
  <si>
    <t>Software stocks</t>
  </si>
  <si>
    <t>Company</t>
  </si>
  <si>
    <t>Ticker</t>
  </si>
  <si>
    <t>Last</t>
  </si>
  <si>
    <t>Year-to-date price change</t>
  </si>
  <si>
    <t>Enterprise value in $US millions</t>
  </si>
  <si>
    <t>EV to sales 1 year ago</t>
  </si>
  <si>
    <t>EV to sales six months ago</t>
  </si>
  <si>
    <t>EV to sales now</t>
  </si>
  <si>
    <t>EV to sales now versus six months ago</t>
  </si>
  <si>
    <t>IronNet</t>
  </si>
  <si>
    <t>IRNT</t>
  </si>
  <si>
    <t>Intrusion</t>
  </si>
  <si>
    <t>INTZ</t>
  </si>
  <si>
    <t>CS Disco</t>
  </si>
  <si>
    <t>LAW</t>
  </si>
  <si>
    <t>BILL Holdings</t>
  </si>
  <si>
    <t>BILL</t>
  </si>
  <si>
    <t>Blend Labs</t>
  </si>
  <si>
    <t>BLND</t>
  </si>
  <si>
    <t>Agora</t>
  </si>
  <si>
    <t>API</t>
  </si>
  <si>
    <t>Matterport</t>
  </si>
  <si>
    <t>MTTR</t>
  </si>
  <si>
    <t>Expensify</t>
  </si>
  <si>
    <t>EXFY</t>
  </si>
  <si>
    <t>GAN Limited</t>
  </si>
  <si>
    <t>GAN</t>
  </si>
  <si>
    <t>SentinelOne</t>
  </si>
  <si>
    <t>S</t>
  </si>
  <si>
    <t>Farfetch</t>
  </si>
  <si>
    <t>FTCH</t>
  </si>
  <si>
    <t>Zscaler</t>
  </si>
  <si>
    <t>ZS</t>
  </si>
  <si>
    <t>Edgio</t>
  </si>
  <si>
    <t>EGIO</t>
  </si>
  <si>
    <t>Gitlab</t>
  </si>
  <si>
    <t>GTLB</t>
  </si>
  <si>
    <t>BigCommerce</t>
  </si>
  <si>
    <t>BIGC</t>
  </si>
  <si>
    <t>Upwork</t>
  </si>
  <si>
    <t>UPWK</t>
  </si>
  <si>
    <t>Verb Technology</t>
  </si>
  <si>
    <t>VERB</t>
  </si>
  <si>
    <t>Paylocity</t>
  </si>
  <si>
    <t>PCTY</t>
  </si>
  <si>
    <t>Atlassian</t>
  </si>
  <si>
    <t>TEAM</t>
  </si>
  <si>
    <t>ZoomInfo Technologies</t>
  </si>
  <si>
    <t>ZI</t>
  </si>
  <si>
    <t>Vimeo</t>
  </si>
  <si>
    <t>VMEO</t>
  </si>
  <si>
    <t>Q2 Holdings</t>
  </si>
  <si>
    <t>QTWO</t>
  </si>
  <si>
    <t>Brightcove</t>
  </si>
  <si>
    <t>BCOV</t>
  </si>
  <si>
    <t>Snowflake</t>
  </si>
  <si>
    <t>SNOW</t>
  </si>
  <si>
    <t>Elastic</t>
  </si>
  <si>
    <t>ESTC</t>
  </si>
  <si>
    <t>Vasta Platform</t>
  </si>
  <si>
    <t>VSTA</t>
  </si>
  <si>
    <t>nCino</t>
  </si>
  <si>
    <t>NCNO</t>
  </si>
  <si>
    <t>Datadog</t>
  </si>
  <si>
    <t>DDOG</t>
  </si>
  <si>
    <t>ON24</t>
  </si>
  <si>
    <t>ONTF</t>
  </si>
  <si>
    <t>SEMrush Holdings</t>
  </si>
  <si>
    <t>SEMR</t>
  </si>
  <si>
    <t xml:space="preserve">CrowdStrike </t>
  </si>
  <si>
    <t>CRWD</t>
  </si>
  <si>
    <t>Domo</t>
  </si>
  <si>
    <t>DOMO</t>
  </si>
  <si>
    <t>Paycom Software</t>
  </si>
  <si>
    <t>PAYC</t>
  </si>
  <si>
    <t>Unity Software</t>
  </si>
  <si>
    <t>U</t>
  </si>
  <si>
    <t>Paycor HCM</t>
  </si>
  <si>
    <t>PYCR</t>
  </si>
  <si>
    <t>Five9</t>
  </si>
  <si>
    <t>FIVN</t>
  </si>
  <si>
    <t>Open Text</t>
  </si>
  <si>
    <t>OTEX</t>
  </si>
  <si>
    <t>BlackBerry</t>
  </si>
  <si>
    <t>BB</t>
  </si>
  <si>
    <t>Zenvia</t>
  </si>
  <si>
    <t>ZENV</t>
  </si>
  <si>
    <t>Amplitude</t>
  </si>
  <si>
    <t>AMPL</t>
  </si>
  <si>
    <t>Alkami Technology</t>
  </si>
  <si>
    <t>ALKT</t>
  </si>
  <si>
    <t>Calix</t>
  </si>
  <si>
    <t>CALX</t>
  </si>
  <si>
    <t>Lightspeed Commerce</t>
  </si>
  <si>
    <t>LSPD</t>
  </si>
  <si>
    <t>Clearwater Analytics</t>
  </si>
  <si>
    <t>CWAN</t>
  </si>
  <si>
    <t>AppLovin</t>
  </si>
  <si>
    <t>APP</t>
  </si>
  <si>
    <t>Qualys</t>
  </si>
  <si>
    <t>QLYS</t>
  </si>
  <si>
    <t>Enfusion</t>
  </si>
  <si>
    <t>ENFN</t>
  </si>
  <si>
    <t>Alteryx</t>
  </si>
  <si>
    <t>AYX</t>
  </si>
  <si>
    <t>Toast</t>
  </si>
  <si>
    <t>TOST</t>
  </si>
  <si>
    <t>Confluent</t>
  </si>
  <si>
    <t>CFLT</t>
  </si>
  <si>
    <t>Aspen Technology</t>
  </si>
  <si>
    <t>AZPN</t>
  </si>
  <si>
    <t>NA</t>
  </si>
  <si>
    <t>Rapid7</t>
  </si>
  <si>
    <t>RPD</t>
  </si>
  <si>
    <t>Jamf</t>
  </si>
  <si>
    <t>JAMF</t>
  </si>
  <si>
    <t>NetScout Systems</t>
  </si>
  <si>
    <t>NTCT</t>
  </si>
  <si>
    <t>Cloudflare</t>
  </si>
  <si>
    <t>NET</t>
  </si>
  <si>
    <t>Radware</t>
  </si>
  <si>
    <t>RDWR</t>
  </si>
  <si>
    <t>Informatica</t>
  </si>
  <si>
    <t>INFA</t>
  </si>
  <si>
    <t>DigitalOcean</t>
  </si>
  <si>
    <t>DOCN</t>
  </si>
  <si>
    <t>TaskUs</t>
  </si>
  <si>
    <t>TASK</t>
  </si>
  <si>
    <t>Sprout Social</t>
  </si>
  <si>
    <t>SPT</t>
  </si>
  <si>
    <t>Global-e Online</t>
  </si>
  <si>
    <t>GLBE</t>
  </si>
  <si>
    <t>Zoom Video Communications</t>
  </si>
  <si>
    <t>ZM</t>
  </si>
  <si>
    <t>CyberArk Software</t>
  </si>
  <si>
    <t>CYBR</t>
  </si>
  <si>
    <t>JFrog</t>
  </si>
  <si>
    <t>FROG</t>
  </si>
  <si>
    <t>Appian Corporation</t>
  </si>
  <si>
    <t>APPN</t>
  </si>
  <si>
    <t>LegalZoom.com</t>
  </si>
  <si>
    <t>LZ</t>
  </si>
  <si>
    <t>DoubleVerify Holdings</t>
  </si>
  <si>
    <t>DV</t>
  </si>
  <si>
    <t>HashiCorp</t>
  </si>
  <si>
    <t>HCP</t>
  </si>
  <si>
    <t>Twilio</t>
  </si>
  <si>
    <t>TWLO</t>
  </si>
  <si>
    <t>Braze</t>
  </si>
  <si>
    <t>BRZE</t>
  </si>
  <si>
    <t>Asana</t>
  </si>
  <si>
    <t>ASAN</t>
  </si>
  <si>
    <t>EverCommerce</t>
  </si>
  <si>
    <t>EVCM</t>
  </si>
  <si>
    <t>EngageSmart</t>
  </si>
  <si>
    <t>ESMT</t>
  </si>
  <si>
    <t>Monday.com</t>
  </si>
  <si>
    <t>MNDY</t>
  </si>
  <si>
    <t>Cognyte Software</t>
  </si>
  <si>
    <t>CGNT</t>
  </si>
  <si>
    <t>Splunk</t>
  </si>
  <si>
    <t>SPLK</t>
  </si>
  <si>
    <t>VIZIO</t>
  </si>
  <si>
    <t>VZIO</t>
  </si>
  <si>
    <t>MongoDB</t>
  </si>
  <si>
    <t>MDB</t>
  </si>
  <si>
    <t>Coursera</t>
  </si>
  <si>
    <t>COUR</t>
  </si>
  <si>
    <t>Freshworks</t>
  </si>
  <si>
    <t>FRSH</t>
  </si>
  <si>
    <t>Olo</t>
  </si>
  <si>
    <t>OLO</t>
  </si>
  <si>
    <t>Veeva Systems</t>
  </si>
  <si>
    <t>VEEV</t>
  </si>
  <si>
    <t>CCC Intelligent Solutions</t>
  </si>
  <si>
    <t>CCCS</t>
  </si>
  <si>
    <t>Intuit</t>
  </si>
  <si>
    <t>INTU</t>
  </si>
  <si>
    <t>Couchbase</t>
  </si>
  <si>
    <t>BASE</t>
  </si>
  <si>
    <t>Box</t>
  </si>
  <si>
    <t>BOX</t>
  </si>
  <si>
    <t>Dynatrace</t>
  </si>
  <si>
    <t>DT</t>
  </si>
  <si>
    <t>VTEX</t>
  </si>
  <si>
    <t>Autodesk</t>
  </si>
  <si>
    <t>ADSK</t>
  </si>
  <si>
    <t>ServiceNow</t>
  </si>
  <si>
    <t>NOW</t>
  </si>
  <si>
    <t>VMware</t>
  </si>
  <si>
    <t>VMW</t>
  </si>
  <si>
    <t>Verint Systems</t>
  </si>
  <si>
    <t>VRNT</t>
  </si>
  <si>
    <t>BlackLine</t>
  </si>
  <si>
    <t>BL</t>
  </si>
  <si>
    <t>DocuSign</t>
  </si>
  <si>
    <t>DOCU</t>
  </si>
  <si>
    <t>8x8</t>
  </si>
  <si>
    <t>EGHT</t>
  </si>
  <si>
    <t>Backblaze</t>
  </si>
  <si>
    <t>BLZE</t>
  </si>
  <si>
    <t>Varonis Systems</t>
  </si>
  <si>
    <t>VRNS</t>
  </si>
  <si>
    <t>Fiverr International</t>
  </si>
  <si>
    <t>FVRR</t>
  </si>
  <si>
    <t>Instructure</t>
  </si>
  <si>
    <t>INST</t>
  </si>
  <si>
    <t>Procore Technologies</t>
  </si>
  <si>
    <t>PCOR</t>
  </si>
  <si>
    <t>AppFolio</t>
  </si>
  <si>
    <t>APPF</t>
  </si>
  <si>
    <t>Roper Technologies</t>
  </si>
  <si>
    <t>ROP</t>
  </si>
  <si>
    <t>Model N</t>
  </si>
  <si>
    <t>MODN</t>
  </si>
  <si>
    <t>Dropbox</t>
  </si>
  <si>
    <t>DBX</t>
  </si>
  <si>
    <t>Check Point Software Technologies</t>
  </si>
  <si>
    <t>CHKP</t>
  </si>
  <si>
    <t>ZipRecruiter</t>
  </si>
  <si>
    <t>ZIP</t>
  </si>
  <si>
    <t>CommVault Systems</t>
  </si>
  <si>
    <t>CVLT</t>
  </si>
  <si>
    <t>Everbridge</t>
  </si>
  <si>
    <t>EVBG</t>
  </si>
  <si>
    <t>PowerSchool</t>
  </si>
  <si>
    <t>PWSC</t>
  </si>
  <si>
    <t>Sprinklr</t>
  </si>
  <si>
    <t>CXM</t>
  </si>
  <si>
    <t>Ceridian HCM</t>
  </si>
  <si>
    <t>CDAY</t>
  </si>
  <si>
    <t>Nutanix</t>
  </si>
  <si>
    <t>NTNX</t>
  </si>
  <si>
    <t>Amdocs</t>
  </si>
  <si>
    <t>DOX</t>
  </si>
  <si>
    <t>Fortinet</t>
  </si>
  <si>
    <t>FTNT</t>
  </si>
  <si>
    <t>Synopsys</t>
  </si>
  <si>
    <t>SNPS</t>
  </si>
  <si>
    <t>Zeta Global</t>
  </si>
  <si>
    <t>ZETA</t>
  </si>
  <si>
    <t>Bandwidth</t>
  </si>
  <si>
    <t>BAND</t>
  </si>
  <si>
    <t>Palo Alto Networks</t>
  </si>
  <si>
    <t>PANW</t>
  </si>
  <si>
    <t>SPS Commerce</t>
  </si>
  <si>
    <t>SPSC</t>
  </si>
  <si>
    <t>Adobe</t>
  </si>
  <si>
    <t>ADBE</t>
  </si>
  <si>
    <t>Oracle</t>
  </si>
  <si>
    <t>ORCL</t>
  </si>
  <si>
    <t>N-able</t>
  </si>
  <si>
    <t>NABL</t>
  </si>
  <si>
    <t>Coupa Software</t>
  </si>
  <si>
    <t>COUP</t>
  </si>
  <si>
    <t>Tenable Holdings</t>
  </si>
  <si>
    <t>TENB</t>
  </si>
  <si>
    <t>Microsoft</t>
  </si>
  <si>
    <t>MSFT</t>
  </si>
  <si>
    <t>Cadence Design Systems</t>
  </si>
  <si>
    <t>CDNS</t>
  </si>
  <si>
    <t>UiPath</t>
  </si>
  <si>
    <t>PATH</t>
  </si>
  <si>
    <t>Guidewire Software</t>
  </si>
  <si>
    <t>GWRE</t>
  </si>
  <si>
    <t>Workday</t>
  </si>
  <si>
    <t>WDAY</t>
  </si>
  <si>
    <t>Progress Software</t>
  </si>
  <si>
    <t>PRGS</t>
  </si>
  <si>
    <t>Salesforce</t>
  </si>
  <si>
    <t>CRM</t>
  </si>
  <si>
    <t>ANSYS</t>
  </si>
  <si>
    <t>ANSS</t>
  </si>
  <si>
    <t>Block</t>
  </si>
  <si>
    <t>SQ</t>
  </si>
  <si>
    <t>Pegasystems</t>
  </si>
  <si>
    <t>PEGA</t>
  </si>
  <si>
    <t>Aptiv PLC</t>
  </si>
  <si>
    <t>APTV</t>
  </si>
  <si>
    <t>Smartsheet</t>
  </si>
  <si>
    <t>SMAR</t>
  </si>
  <si>
    <t>Squarespace</t>
  </si>
  <si>
    <t>SQSP</t>
  </si>
  <si>
    <t>SAP SE Sponsored</t>
  </si>
  <si>
    <t>SAP</t>
  </si>
  <si>
    <t>New Relic</t>
  </si>
  <si>
    <t>NEWR</t>
  </si>
  <si>
    <t>WalkMe</t>
  </si>
  <si>
    <t>WKME</t>
  </si>
  <si>
    <t>Vertex</t>
  </si>
  <si>
    <t>VERX</t>
  </si>
  <si>
    <t>ShotSpotter</t>
  </si>
  <si>
    <t>SSTI</t>
  </si>
  <si>
    <t>Zuora</t>
  </si>
  <si>
    <t>ZUO</t>
  </si>
  <si>
    <t>HubSpot</t>
  </si>
  <si>
    <t>HUBS</t>
  </si>
  <si>
    <t>PagerDuty</t>
  </si>
  <si>
    <t>PD</t>
  </si>
  <si>
    <t>Fastly</t>
  </si>
  <si>
    <t>FSLY</t>
  </si>
  <si>
    <t>Workiva</t>
  </si>
  <si>
    <t>WK</t>
  </si>
  <si>
    <t>Okta</t>
  </si>
  <si>
    <t>OKTA</t>
  </si>
  <si>
    <t>Altair Engineering</t>
  </si>
  <si>
    <t>ALTR</t>
  </si>
  <si>
    <t>Shopify</t>
  </si>
  <si>
    <t>SHOP</t>
  </si>
  <si>
    <t>IBEX</t>
  </si>
  <si>
    <t>Cerence</t>
  </si>
  <si>
    <t>CRNC</t>
  </si>
  <si>
    <t>Certara</t>
  </si>
  <si>
    <t>CERT</t>
  </si>
  <si>
    <t>Shift4 Payments</t>
  </si>
  <si>
    <t>FOUR</t>
  </si>
  <si>
    <t>Duck Creek Technologies</t>
  </si>
  <si>
    <t>DCT</t>
  </si>
  <si>
    <t>Qualtrics</t>
  </si>
  <si>
    <t>XM</t>
  </si>
  <si>
    <t>Intapp</t>
  </si>
  <si>
    <t>INTA</t>
  </si>
  <si>
    <t>C3.ai</t>
  </si>
  <si>
    <t>AI</t>
  </si>
  <si>
    <t>Kingsoft Cloud</t>
  </si>
  <si>
    <t>KC</t>
  </si>
  <si>
    <t>Cyngn</t>
  </si>
  <si>
    <t>CYN</t>
  </si>
  <si>
    <t>ZeroFox</t>
  </si>
  <si>
    <t>ZFOX</t>
  </si>
  <si>
    <t>MEDIAN</t>
  </si>
  <si>
    <t>AVERAGE</t>
  </si>
  <si>
    <t>AVERAGE EXCLUDING CYN, KC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</si>
</sst>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0.00"/>
    <numFmt numFmtId="60" formatCode="0.00%_);[Red]\(0.00%\)"/>
    <numFmt numFmtId="61" formatCode="&quot;$&quot;#,##0"/>
    <numFmt numFmtId="62" formatCode="0.0"/>
    <numFmt numFmtId="63" formatCode="0%_);[Red]\(0%\)"/>
  </numFmts>
  <fonts count="6">
    <font>
      <sz val="10"/>
      <color indexed="8"/>
      <name val="Helvetica Neue"/>
    </font>
    <font>
      <sz val="20"/>
      <color indexed="8"/>
      <name val="Lao MN"/>
    </font>
    <font>
      <b val="1"/>
      <sz val="12"/>
      <color indexed="9"/>
      <name val="Lao MN"/>
    </font>
    <font>
      <sz val="12"/>
      <color indexed="9"/>
      <name val="Lao MN"/>
    </font>
    <font>
      <sz val="12"/>
      <color indexed="8"/>
      <name val="Lao MN"/>
    </font>
    <font>
      <b val="1"/>
      <sz val="10"/>
      <color indexed="9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medium">
        <color indexed="10"/>
      </bottom>
      <diagonal/>
    </border>
    <border>
      <left style="thin">
        <color indexed="11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medium">
        <color indexed="10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medium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8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horizontal="center" vertical="bottom" wrapText="1"/>
    </xf>
    <xf numFmtId="49" fontId="3" borderId="2" applyNumberFormat="1" applyFont="1" applyFill="0" applyBorder="1" applyAlignment="1" applyProtection="0">
      <alignment vertical="top" wrapText="1"/>
    </xf>
    <xf numFmtId="49" fontId="3" borderId="3" applyNumberFormat="1" applyFont="1" applyFill="0" applyBorder="1" applyAlignment="1" applyProtection="0">
      <alignment horizontal="center" vertical="top" wrapText="1"/>
    </xf>
    <xf numFmtId="59" fontId="4" borderId="4" applyNumberFormat="1" applyFont="1" applyFill="0" applyBorder="1" applyAlignment="1" applyProtection="0">
      <alignment horizontal="center" vertical="top" wrapText="1"/>
    </xf>
    <xf numFmtId="60" fontId="4" borderId="5" applyNumberFormat="1" applyFont="1" applyFill="0" applyBorder="1" applyAlignment="1" applyProtection="0">
      <alignment horizontal="center" vertical="top" wrapText="1"/>
    </xf>
    <xf numFmtId="61" fontId="4" borderId="5" applyNumberFormat="1" applyFont="1" applyFill="0" applyBorder="1" applyAlignment="1" applyProtection="0">
      <alignment horizontal="center" vertical="top" wrapText="1"/>
    </xf>
    <xf numFmtId="0" fontId="4" borderId="5" applyNumberFormat="1" applyFont="1" applyFill="0" applyBorder="1" applyAlignment="1" applyProtection="0">
      <alignment horizontal="center" vertical="top" wrapText="1"/>
    </xf>
    <xf numFmtId="62" fontId="4" borderId="6" applyNumberFormat="1" applyFont="1" applyFill="0" applyBorder="1" applyAlignment="1" applyProtection="0">
      <alignment horizontal="center" vertical="top" wrapText="1"/>
    </xf>
    <xf numFmtId="49" fontId="3" borderId="7" applyNumberFormat="1" applyFont="1" applyFill="0" applyBorder="1" applyAlignment="1" applyProtection="0">
      <alignment vertical="top" wrapText="1"/>
    </xf>
    <xf numFmtId="49" fontId="3" borderId="8" applyNumberFormat="1" applyFont="1" applyFill="0" applyBorder="1" applyAlignment="1" applyProtection="0">
      <alignment horizontal="center" vertical="top" wrapText="1"/>
    </xf>
    <xf numFmtId="59" fontId="4" fillId="2" borderId="9" applyNumberFormat="1" applyFont="1" applyFill="1" applyBorder="1" applyAlignment="1" applyProtection="0">
      <alignment horizontal="center" vertical="top" wrapText="1"/>
    </xf>
    <xf numFmtId="60" fontId="4" fillId="2" borderId="10" applyNumberFormat="1" applyFont="1" applyFill="1" applyBorder="1" applyAlignment="1" applyProtection="0">
      <alignment horizontal="center" vertical="top" wrapText="1"/>
    </xf>
    <xf numFmtId="61" fontId="4" fillId="2" borderId="10" applyNumberFormat="1" applyFont="1" applyFill="1" applyBorder="1" applyAlignment="1" applyProtection="0">
      <alignment horizontal="center" vertical="top" wrapText="1"/>
    </xf>
    <xf numFmtId="0" fontId="4" fillId="2" borderId="10" applyNumberFormat="1" applyFont="1" applyFill="1" applyBorder="1" applyAlignment="1" applyProtection="0">
      <alignment horizontal="center" vertical="top" wrapText="1"/>
    </xf>
    <xf numFmtId="62" fontId="4" fillId="2" borderId="11" applyNumberFormat="1" applyFont="1" applyFill="1" applyBorder="1" applyAlignment="1" applyProtection="0">
      <alignment horizontal="center" vertical="top" wrapText="1"/>
    </xf>
    <xf numFmtId="59" fontId="4" borderId="9" applyNumberFormat="1" applyFont="1" applyFill="0" applyBorder="1" applyAlignment="1" applyProtection="0">
      <alignment horizontal="center" vertical="top" wrapText="1"/>
    </xf>
    <xf numFmtId="60" fontId="4" borderId="10" applyNumberFormat="1" applyFont="1" applyFill="0" applyBorder="1" applyAlignment="1" applyProtection="0">
      <alignment horizontal="center" vertical="top" wrapText="1"/>
    </xf>
    <xf numFmtId="61" fontId="4" borderId="10" applyNumberFormat="1" applyFont="1" applyFill="0" applyBorder="1" applyAlignment="1" applyProtection="0">
      <alignment horizontal="center" vertical="top" wrapText="1"/>
    </xf>
    <xf numFmtId="0" fontId="4" borderId="10" applyNumberFormat="1" applyFont="1" applyFill="0" applyBorder="1" applyAlignment="1" applyProtection="0">
      <alignment horizontal="center" vertical="top" wrapText="1"/>
    </xf>
    <xf numFmtId="62" fontId="4" borderId="11" applyNumberFormat="1" applyFont="1" applyFill="0" applyBorder="1" applyAlignment="1" applyProtection="0">
      <alignment horizontal="center" vertical="top" wrapText="1"/>
    </xf>
    <xf numFmtId="49" fontId="4" borderId="10" applyNumberFormat="1" applyFont="1" applyFill="0" applyBorder="1" applyAlignment="1" applyProtection="0">
      <alignment horizontal="center" vertical="top" wrapText="1"/>
    </xf>
    <xf numFmtId="49" fontId="3" borderId="12" applyNumberFormat="1" applyFont="1" applyFill="0" applyBorder="1" applyAlignment="1" applyProtection="0">
      <alignment vertical="top" wrapText="1"/>
    </xf>
    <xf numFmtId="49" fontId="3" borderId="13" applyNumberFormat="1" applyFont="1" applyFill="0" applyBorder="1" applyAlignment="1" applyProtection="0">
      <alignment horizontal="center" vertical="top" wrapText="1"/>
    </xf>
    <xf numFmtId="59" fontId="4" borderId="14" applyNumberFormat="1" applyFont="1" applyFill="0" applyBorder="1" applyAlignment="1" applyProtection="0">
      <alignment horizontal="center" vertical="top" wrapText="1"/>
    </xf>
    <xf numFmtId="60" fontId="4" borderId="15" applyNumberFormat="1" applyFont="1" applyFill="0" applyBorder="1" applyAlignment="1" applyProtection="0">
      <alignment horizontal="center" vertical="top" wrapText="1"/>
    </xf>
    <xf numFmtId="61" fontId="4" borderId="15" applyNumberFormat="1" applyFont="1" applyFill="0" applyBorder="1" applyAlignment="1" applyProtection="0">
      <alignment horizontal="center" vertical="top" wrapText="1"/>
    </xf>
    <xf numFmtId="49" fontId="4" borderId="15" applyNumberFormat="1" applyFont="1" applyFill="0" applyBorder="1" applyAlignment="1" applyProtection="0">
      <alignment horizontal="center" vertical="top" wrapText="1"/>
    </xf>
    <xf numFmtId="0" fontId="4" borderId="15" applyNumberFormat="1" applyFont="1" applyFill="0" applyBorder="1" applyAlignment="1" applyProtection="0">
      <alignment horizontal="center" vertical="top" wrapText="1"/>
    </xf>
    <xf numFmtId="49" fontId="4" borderId="16" applyNumberFormat="1" applyFont="1" applyFill="0" applyBorder="1" applyAlignment="1" applyProtection="0">
      <alignment horizontal="center" vertical="top" wrapText="1"/>
    </xf>
    <xf numFmtId="49" fontId="2" borderId="17" applyNumberFormat="1" applyFont="1" applyFill="0" applyBorder="1" applyAlignment="1" applyProtection="0">
      <alignment horizontal="right" vertical="top" wrapText="1"/>
    </xf>
    <xf numFmtId="0" fontId="5" borderId="17" applyNumberFormat="0" applyFont="1" applyFill="0" applyBorder="1" applyAlignment="1" applyProtection="0">
      <alignment vertical="top" wrapText="1"/>
    </xf>
    <xf numFmtId="59" fontId="2" borderId="17" applyNumberFormat="1" applyFont="1" applyFill="0" applyBorder="1" applyAlignment="1" applyProtection="0">
      <alignment horizontal="center" vertical="top" wrapText="1"/>
    </xf>
    <xf numFmtId="60" fontId="2" borderId="17" applyNumberFormat="1" applyFont="1" applyFill="0" applyBorder="1" applyAlignment="1" applyProtection="0">
      <alignment horizontal="center" vertical="top" wrapText="1"/>
    </xf>
    <xf numFmtId="61" fontId="2" borderId="17" applyNumberFormat="1" applyFont="1" applyFill="0" applyBorder="1" applyAlignment="1" applyProtection="0">
      <alignment horizontal="center" vertical="top" wrapText="1"/>
    </xf>
    <xf numFmtId="0" fontId="2" borderId="17" applyNumberFormat="1" applyFont="1" applyFill="0" applyBorder="1" applyAlignment="1" applyProtection="0">
      <alignment horizontal="center" vertical="top" wrapText="1"/>
    </xf>
    <xf numFmtId="62" fontId="2" borderId="17" applyNumberFormat="1" applyFont="1" applyFill="0" applyBorder="1" applyAlignment="1" applyProtection="0">
      <alignment horizontal="center" vertical="top" wrapText="1"/>
    </xf>
    <xf numFmtId="49" fontId="2" borderId="18" applyNumberFormat="1" applyFont="1" applyFill="0" applyBorder="1" applyAlignment="1" applyProtection="0">
      <alignment horizontal="right" vertical="top" wrapText="1"/>
    </xf>
    <xf numFmtId="0" fontId="5" borderId="18" applyNumberFormat="0" applyFont="1" applyFill="0" applyBorder="1" applyAlignment="1" applyProtection="0">
      <alignment vertical="top" wrapText="1"/>
    </xf>
    <xf numFmtId="59" fontId="2" borderId="18" applyNumberFormat="1" applyFont="1" applyFill="0" applyBorder="1" applyAlignment="1" applyProtection="0">
      <alignment horizontal="center" vertical="top" wrapText="1"/>
    </xf>
    <xf numFmtId="60" fontId="2" borderId="18" applyNumberFormat="1" applyFont="1" applyFill="0" applyBorder="1" applyAlignment="1" applyProtection="0">
      <alignment horizontal="center" vertical="top" wrapText="1"/>
    </xf>
    <xf numFmtId="61" fontId="2" borderId="18" applyNumberFormat="1" applyFont="1" applyFill="0" applyBorder="1" applyAlignment="1" applyProtection="0">
      <alignment horizontal="center" vertical="top" wrapText="1"/>
    </xf>
    <xf numFmtId="0" fontId="2" borderId="18" applyNumberFormat="1" applyFont="1" applyFill="0" applyBorder="1" applyAlignment="1" applyProtection="0">
      <alignment horizontal="center" vertical="top" wrapText="1"/>
    </xf>
    <xf numFmtId="62" fontId="2" borderId="18" applyNumberFormat="1" applyFont="1" applyFill="0" applyBorder="1" applyAlignment="1" applyProtection="0">
      <alignment horizontal="center" vertical="top" wrapText="1"/>
    </xf>
    <xf numFmtId="49" fontId="2" borderId="18" applyNumberFormat="1" applyFont="1" applyFill="0" applyBorder="1" applyAlignment="1" applyProtection="0">
      <alignment vertical="top" wrapText="1"/>
    </xf>
    <xf numFmtId="63" fontId="2" borderId="18" applyNumberFormat="1" applyFont="1" applyFill="0" applyBorder="1" applyAlignment="1" applyProtection="0">
      <alignment horizontal="center" vertical="top" wrapText="1"/>
    </xf>
    <xf numFmtId="0" fontId="2" borderId="18" applyNumberFormat="0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23232"/>
      <rgbColor rgb="ff929292"/>
      <rgbColor rgb="ffadadad"/>
      <rgbColor rgb="ffe3e3e3"/>
      <rgbColor rgb="ffa6a29f"/>
      <rgbColor rgb="fff4f9f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I166"/>
  <sheetViews>
    <sheetView workbookViewId="0" showGridLines="0" defaultGridColor="1">
      <pane topLeftCell="C3" xSplit="2" ySplit="2" activePane="bottomRight" state="frozen"/>
    </sheetView>
  </sheetViews>
  <sheetFormatPr defaultColWidth="8.33333" defaultRowHeight="19.9" customHeight="1" outlineLevelRow="0" outlineLevelCol="0"/>
  <cols>
    <col min="1" max="1" width="19.8359" style="1" customWidth="1"/>
    <col min="2" max="2" width="13.8047" style="1" customWidth="1"/>
    <col min="3" max="3" width="8.60156" style="1" customWidth="1"/>
    <col min="4" max="4" width="10.1719" style="1" customWidth="1"/>
    <col min="5" max="5" width="11.3438" style="1" customWidth="1"/>
    <col min="6" max="6" width="7.72656" style="1" customWidth="1"/>
    <col min="7" max="7" width="8.42969" style="1" customWidth="1"/>
    <col min="8" max="8" width="7.67969" style="1" customWidth="1"/>
    <col min="9" max="9" width="11.375" style="1" customWidth="1"/>
    <col min="10" max="16384" width="8.35156" style="1" customWidth="1"/>
  </cols>
  <sheetData>
    <row r="1" ht="41.1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93.4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25.6" customHeight="1">
      <c r="A3" t="s" s="4">
        <v>10</v>
      </c>
      <c r="B3" t="s" s="5">
        <v>11</v>
      </c>
      <c r="C3" s="6">
        <v>0.46</v>
      </c>
      <c r="D3" s="7">
        <v>1</v>
      </c>
      <c r="E3" s="8">
        <v>40.11</v>
      </c>
      <c r="F3" s="9">
        <v>5.53</v>
      </c>
      <c r="G3" s="9">
        <v>4.06</v>
      </c>
      <c r="H3" s="9">
        <v>1.6</v>
      </c>
      <c r="I3" s="10">
        <f>H3/G3</f>
        <v>0.394088669950739</v>
      </c>
    </row>
    <row r="4" ht="24.7" customHeight="1">
      <c r="A4" t="s" s="11">
        <v>12</v>
      </c>
      <c r="B4" t="s" s="12">
        <v>13</v>
      </c>
      <c r="C4" s="13">
        <v>1.19</v>
      </c>
      <c r="D4" s="14">
        <v>-0.6234</v>
      </c>
      <c r="E4" s="15">
        <v>31.85</v>
      </c>
      <c r="F4" s="16">
        <v>2.66</v>
      </c>
      <c r="G4" s="16">
        <v>7.96</v>
      </c>
      <c r="H4" s="16">
        <v>3.27</v>
      </c>
      <c r="I4" s="17">
        <f>H4/G4</f>
        <v>0.410804020100503</v>
      </c>
    </row>
    <row r="5" ht="24.7" customHeight="1">
      <c r="A5" t="s" s="11">
        <v>14</v>
      </c>
      <c r="B5" t="s" s="12">
        <v>15</v>
      </c>
      <c r="C5" s="18">
        <v>6.36</v>
      </c>
      <c r="D5" s="19">
        <v>0.0063</v>
      </c>
      <c r="E5" s="20">
        <v>181.34</v>
      </c>
      <c r="F5" s="21">
        <v>9.359999999999999</v>
      </c>
      <c r="G5" s="21">
        <v>3.07</v>
      </c>
      <c r="H5" s="21">
        <v>1.3</v>
      </c>
      <c r="I5" s="22">
        <f>H5/G5</f>
        <v>0.423452768729642</v>
      </c>
    </row>
    <row r="6" ht="24.7" customHeight="1">
      <c r="A6" t="s" s="11">
        <v>16</v>
      </c>
      <c r="B6" t="s" s="12">
        <v>17</v>
      </c>
      <c r="C6" s="13">
        <v>73.64</v>
      </c>
      <c r="D6" s="14">
        <v>-0.3242</v>
      </c>
      <c r="E6" s="15">
        <v>6903.99</v>
      </c>
      <c r="F6" s="16">
        <v>24.62</v>
      </c>
      <c r="G6" s="16">
        <v>13.73</v>
      </c>
      <c r="H6" s="16">
        <v>6.15</v>
      </c>
      <c r="I6" s="17">
        <f>H6/G6</f>
        <v>0.447924253459578</v>
      </c>
    </row>
    <row r="7" ht="24.7" customHeight="1">
      <c r="A7" t="s" s="11">
        <v>18</v>
      </c>
      <c r="B7" t="s" s="12">
        <v>19</v>
      </c>
      <c r="C7" s="18">
        <v>0.95</v>
      </c>
      <c r="D7" s="19">
        <v>-0.3405</v>
      </c>
      <c r="E7" s="20">
        <v>140.97</v>
      </c>
      <c r="F7" s="21">
        <v>3.61</v>
      </c>
      <c r="G7" s="21">
        <v>1.87</v>
      </c>
      <c r="H7" s="21">
        <v>0.84</v>
      </c>
      <c r="I7" s="22">
        <f>H7/G7</f>
        <v>0.449197860962567</v>
      </c>
    </row>
    <row r="8" ht="24.7" customHeight="1">
      <c r="A8" t="s" s="11">
        <v>20</v>
      </c>
      <c r="B8" t="s" s="12">
        <v>21</v>
      </c>
      <c r="C8" s="13">
        <v>3.22</v>
      </c>
      <c r="D8" s="14">
        <v>-0.1765</v>
      </c>
      <c r="E8" s="15">
        <v>-66.11</v>
      </c>
      <c r="F8" s="16">
        <v>1.76</v>
      </c>
      <c r="G8" s="16">
        <v>-0.92</v>
      </c>
      <c r="H8" s="16">
        <v>-0.42</v>
      </c>
      <c r="I8" s="17">
        <f>H8/G8</f>
        <v>0.456521739130435</v>
      </c>
    </row>
    <row r="9" ht="24.7" customHeight="1">
      <c r="A9" t="s" s="11">
        <v>22</v>
      </c>
      <c r="B9" t="s" s="12">
        <v>23</v>
      </c>
      <c r="C9" s="18">
        <v>2.67</v>
      </c>
      <c r="D9" s="19">
        <v>-0.0464</v>
      </c>
      <c r="E9" s="20">
        <v>286.98</v>
      </c>
      <c r="F9" s="21">
        <v>10.72</v>
      </c>
      <c r="G9" s="21">
        <v>3.83</v>
      </c>
      <c r="H9" s="21">
        <v>1.8</v>
      </c>
      <c r="I9" s="22">
        <f>H9/G9</f>
        <v>0.469973890339426</v>
      </c>
    </row>
    <row r="10" ht="24.7" customHeight="1">
      <c r="A10" t="s" s="11">
        <v>24</v>
      </c>
      <c r="B10" t="s" s="12">
        <v>25</v>
      </c>
      <c r="C10" s="13">
        <v>7.48</v>
      </c>
      <c r="D10" s="14">
        <v>-0.1529</v>
      </c>
      <c r="E10" s="15">
        <v>548.74</v>
      </c>
      <c r="F10" s="16">
        <v>7.88</v>
      </c>
      <c r="G10" s="16">
        <v>5.85</v>
      </c>
      <c r="H10" s="16">
        <v>2.96</v>
      </c>
      <c r="I10" s="17">
        <f>H10/G10</f>
        <v>0.505982905982906</v>
      </c>
    </row>
    <row r="11" ht="24.7" customHeight="1">
      <c r="A11" t="s" s="11">
        <v>26</v>
      </c>
      <c r="B11" t="s" s="12">
        <v>27</v>
      </c>
      <c r="C11" s="18">
        <v>1.32</v>
      </c>
      <c r="D11" s="19">
        <v>-0.12</v>
      </c>
      <c r="E11" s="20">
        <v>41.82</v>
      </c>
      <c r="F11" s="21">
        <v>1.05</v>
      </c>
      <c r="G11" s="21">
        <v>0.53</v>
      </c>
      <c r="H11" s="21">
        <v>0.28</v>
      </c>
      <c r="I11" s="22">
        <f>H11/G11</f>
        <v>0.528301886792453</v>
      </c>
    </row>
    <row r="12" ht="24.7" customHeight="1">
      <c r="A12" t="s" s="11">
        <v>28</v>
      </c>
      <c r="B12" t="s" s="12">
        <v>29</v>
      </c>
      <c r="C12" s="13">
        <v>15.07</v>
      </c>
      <c r="D12" s="14">
        <v>0.0329</v>
      </c>
      <c r="E12" s="15">
        <v>3555.59</v>
      </c>
      <c r="F12" s="16">
        <v>21.61</v>
      </c>
      <c r="G12" s="16">
        <v>10.25</v>
      </c>
      <c r="H12" s="16">
        <v>5.58</v>
      </c>
      <c r="I12" s="17">
        <f>H12/G12</f>
        <v>0.544390243902439</v>
      </c>
    </row>
    <row r="13" ht="24.7" customHeight="1">
      <c r="A13" t="s" s="11">
        <v>30</v>
      </c>
      <c r="B13" t="s" s="12">
        <v>31</v>
      </c>
      <c r="C13" s="18">
        <v>4.62</v>
      </c>
      <c r="D13" s="19">
        <v>-0.0233</v>
      </c>
      <c r="E13" s="20">
        <v>2682.61</v>
      </c>
      <c r="F13" s="21">
        <v>1.98</v>
      </c>
      <c r="G13" s="21">
        <v>1.81</v>
      </c>
      <c r="H13" s="21">
        <v>0.99</v>
      </c>
      <c r="I13" s="22">
        <f>H13/G13</f>
        <v>0.546961325966851</v>
      </c>
    </row>
    <row r="14" ht="24.7" customHeight="1">
      <c r="A14" t="s" s="11">
        <v>32</v>
      </c>
      <c r="B14" t="s" s="12">
        <v>33</v>
      </c>
      <c r="C14" s="13">
        <v>105.49</v>
      </c>
      <c r="D14" s="14">
        <v>-0.0573</v>
      </c>
      <c r="E14" s="15">
        <v>14555.04</v>
      </c>
      <c r="F14" s="16">
        <v>22.74</v>
      </c>
      <c r="G14" s="16">
        <v>14.86</v>
      </c>
      <c r="H14" s="16">
        <v>8.24</v>
      </c>
      <c r="I14" s="17">
        <f>H14/G14</f>
        <v>0.554508748317631</v>
      </c>
    </row>
    <row r="15" ht="24.7" customHeight="1">
      <c r="A15" t="s" s="11">
        <v>34</v>
      </c>
      <c r="B15" t="s" s="12">
        <v>35</v>
      </c>
      <c r="C15" s="18">
        <v>0.86</v>
      </c>
      <c r="D15" s="19">
        <v>-0.2389</v>
      </c>
      <c r="E15" s="20">
        <v>255.94</v>
      </c>
      <c r="F15" s="21">
        <v>2.6</v>
      </c>
      <c r="G15" s="21">
        <v>1.03</v>
      </c>
      <c r="H15" s="21">
        <v>0.59</v>
      </c>
      <c r="I15" s="22">
        <f>H15/G15</f>
        <v>0.572815533980583</v>
      </c>
    </row>
    <row r="16" ht="24.7" customHeight="1">
      <c r="A16" t="s" s="11">
        <v>36</v>
      </c>
      <c r="B16" t="s" s="12">
        <v>37</v>
      </c>
      <c r="C16" s="13">
        <v>36.92</v>
      </c>
      <c r="D16" s="14">
        <v>-0.1875</v>
      </c>
      <c r="E16" s="15">
        <v>4596.24</v>
      </c>
      <c r="F16" s="16">
        <v>15.53</v>
      </c>
      <c r="G16" s="16">
        <v>14.44</v>
      </c>
      <c r="H16" s="16">
        <v>8.619999999999999</v>
      </c>
      <c r="I16" s="17">
        <f>H16/G16</f>
        <v>0.596952908587258</v>
      </c>
    </row>
    <row r="17" ht="24.7" customHeight="1">
      <c r="A17" t="s" s="11">
        <v>38</v>
      </c>
      <c r="B17" t="s" s="12">
        <v>39</v>
      </c>
      <c r="C17" s="18">
        <v>8.529999999999999</v>
      </c>
      <c r="D17" s="19">
        <v>-0.024</v>
      </c>
      <c r="E17" s="20">
        <v>669.76</v>
      </c>
      <c r="F17" s="21">
        <v>4.98</v>
      </c>
      <c r="G17" s="21">
        <v>3.63</v>
      </c>
      <c r="H17" s="21">
        <v>2.18</v>
      </c>
      <c r="I17" s="22">
        <f>H17/G17</f>
        <v>0.600550964187328</v>
      </c>
    </row>
    <row r="18" ht="24.7" customHeight="1">
      <c r="A18" t="s" s="11">
        <v>40</v>
      </c>
      <c r="B18" t="s" s="12">
        <v>41</v>
      </c>
      <c r="C18" s="13">
        <v>10.04</v>
      </c>
      <c r="D18" s="14">
        <v>-0.0383</v>
      </c>
      <c r="E18" s="15">
        <v>1202.13</v>
      </c>
      <c r="F18" s="16">
        <v>4.03</v>
      </c>
      <c r="G18" s="16">
        <v>2.78</v>
      </c>
      <c r="H18" s="16">
        <v>1.72</v>
      </c>
      <c r="I18" s="17">
        <f>H18/G18</f>
        <v>0.6187050359712229</v>
      </c>
    </row>
    <row r="19" ht="24.7" customHeight="1">
      <c r="A19" t="s" s="11">
        <v>42</v>
      </c>
      <c r="B19" t="s" s="12">
        <v>43</v>
      </c>
      <c r="C19" s="18">
        <v>0.11</v>
      </c>
      <c r="D19" s="19">
        <v>-0.3601</v>
      </c>
      <c r="E19" s="20">
        <v>18.5</v>
      </c>
      <c r="F19" s="21">
        <v>3.19</v>
      </c>
      <c r="G19" s="21">
        <v>2.18</v>
      </c>
      <c r="H19" s="21">
        <v>1.39</v>
      </c>
      <c r="I19" s="22">
        <f>H19/G19</f>
        <v>0.637614678899083</v>
      </c>
    </row>
    <row r="20" ht="24.7" customHeight="1">
      <c r="A20" t="s" s="11">
        <v>44</v>
      </c>
      <c r="B20" t="s" s="12">
        <v>45</v>
      </c>
      <c r="C20" s="13">
        <v>180.51</v>
      </c>
      <c r="D20" s="14">
        <v>-0.0708</v>
      </c>
      <c r="E20" s="15">
        <v>10147.93</v>
      </c>
      <c r="F20" s="16">
        <v>11.88</v>
      </c>
      <c r="G20" s="16">
        <v>12.25</v>
      </c>
      <c r="H20" s="16">
        <v>7.9</v>
      </c>
      <c r="I20" s="17">
        <f>H20/G20</f>
        <v>0.644897959183673</v>
      </c>
    </row>
    <row r="21" ht="24.7" customHeight="1">
      <c r="A21" t="s" s="11">
        <v>46</v>
      </c>
      <c r="B21" t="s" s="12">
        <v>47</v>
      </c>
      <c r="C21" s="18">
        <v>158.25</v>
      </c>
      <c r="D21" s="19">
        <v>0.2298</v>
      </c>
      <c r="E21" s="20">
        <v>40123.19</v>
      </c>
      <c r="F21" s="21">
        <v>22.44</v>
      </c>
      <c r="G21" s="21">
        <v>16.1</v>
      </c>
      <c r="H21" s="21">
        <v>10.46</v>
      </c>
      <c r="I21" s="22">
        <f>H21/G21</f>
        <v>0.649689440993789</v>
      </c>
    </row>
    <row r="22" ht="41.7" customHeight="1">
      <c r="A22" t="s" s="11">
        <v>48</v>
      </c>
      <c r="B22" t="s" s="12">
        <v>49</v>
      </c>
      <c r="C22" s="13">
        <v>23.76</v>
      </c>
      <c r="D22" s="14">
        <v>-0.2109</v>
      </c>
      <c r="E22" s="15">
        <v>10352.8</v>
      </c>
      <c r="F22" s="16">
        <v>21.68</v>
      </c>
      <c r="G22" s="16">
        <v>12.43</v>
      </c>
      <c r="H22" s="16">
        <v>8.09</v>
      </c>
      <c r="I22" s="17">
        <f>H22/G22</f>
        <v>0.650844730490748</v>
      </c>
    </row>
    <row r="23" ht="24.7" customHeight="1">
      <c r="A23" t="s" s="11">
        <v>50</v>
      </c>
      <c r="B23" t="s" s="12">
        <v>51</v>
      </c>
      <c r="C23" s="18">
        <v>3.5</v>
      </c>
      <c r="D23" s="19">
        <v>0.0204</v>
      </c>
      <c r="E23" s="20">
        <v>327.53</v>
      </c>
      <c r="F23" s="21">
        <v>3.71</v>
      </c>
      <c r="G23" s="21">
        <v>1.2</v>
      </c>
      <c r="H23" s="21">
        <v>0.79</v>
      </c>
      <c r="I23" s="22">
        <f>H23/G23</f>
        <v>0.658333333333333</v>
      </c>
    </row>
    <row r="24" ht="24.7" customHeight="1">
      <c r="A24" t="s" s="11">
        <v>52</v>
      </c>
      <c r="B24" t="s" s="12">
        <v>53</v>
      </c>
      <c r="C24" s="13">
        <v>22.92</v>
      </c>
      <c r="D24" s="14">
        <v>-0.147</v>
      </c>
      <c r="E24" s="15">
        <v>1608.75</v>
      </c>
      <c r="F24" s="16">
        <v>6.01</v>
      </c>
      <c r="G24" s="16">
        <v>3.78</v>
      </c>
      <c r="H24" s="16">
        <v>2.53</v>
      </c>
      <c r="I24" s="17">
        <f>H24/G24</f>
        <v>0.669312169312169</v>
      </c>
    </row>
    <row r="25" ht="24.7" customHeight="1">
      <c r="A25" t="s" s="11">
        <v>54</v>
      </c>
      <c r="B25" t="s" s="12">
        <v>55</v>
      </c>
      <c r="C25" s="18">
        <v>4.37</v>
      </c>
      <c r="D25" s="19">
        <v>-0.1644</v>
      </c>
      <c r="E25" s="20">
        <v>175.59</v>
      </c>
      <c r="F25" s="21">
        <v>1.41</v>
      </c>
      <c r="G25" s="21">
        <v>1.22</v>
      </c>
      <c r="H25" s="21">
        <v>0.83</v>
      </c>
      <c r="I25" s="22">
        <f>H25/G25</f>
        <v>0.680327868852459</v>
      </c>
    </row>
    <row r="26" ht="24.7" customHeight="1">
      <c r="A26" t="s" s="11">
        <v>56</v>
      </c>
      <c r="B26" t="s" s="12">
        <v>57</v>
      </c>
      <c r="C26" s="13">
        <v>135.62</v>
      </c>
      <c r="D26" s="14">
        <v>-0.0552</v>
      </c>
      <c r="E26" s="15">
        <v>39482.13</v>
      </c>
      <c r="F26" s="16">
        <v>27.42</v>
      </c>
      <c r="G26" s="16">
        <v>19.92</v>
      </c>
      <c r="H26" s="16">
        <v>13.62</v>
      </c>
      <c r="I26" s="17">
        <f>H26/G26</f>
        <v>0.683734939759036</v>
      </c>
    </row>
    <row r="27" ht="24.7" customHeight="1">
      <c r="A27" t="s" s="11">
        <v>58</v>
      </c>
      <c r="B27" t="s" s="12">
        <v>59</v>
      </c>
      <c r="C27" s="18">
        <v>54.9</v>
      </c>
      <c r="D27" s="19">
        <v>0.066</v>
      </c>
      <c r="E27" s="20">
        <v>4990.06</v>
      </c>
      <c r="F27" s="21">
        <v>6.93</v>
      </c>
      <c r="G27" s="21">
        <v>6.12</v>
      </c>
      <c r="H27" s="21">
        <v>4.19</v>
      </c>
      <c r="I27" s="22">
        <f>H27/G27</f>
        <v>0.684640522875817</v>
      </c>
    </row>
    <row r="28" ht="24.7" customHeight="1">
      <c r="A28" t="s" s="11">
        <v>60</v>
      </c>
      <c r="B28" t="s" s="12">
        <v>61</v>
      </c>
      <c r="C28" s="13">
        <v>3.3</v>
      </c>
      <c r="D28" s="14">
        <v>-0.175</v>
      </c>
      <c r="E28" s="15">
        <v>364.75</v>
      </c>
      <c r="F28" s="16">
        <v>2.29</v>
      </c>
      <c r="G28" s="16">
        <v>2.02</v>
      </c>
      <c r="H28" s="16">
        <v>1.39</v>
      </c>
      <c r="I28" s="17">
        <f>H28/G28</f>
        <v>0.688118811881188</v>
      </c>
    </row>
    <row r="29" ht="24.7" customHeight="1">
      <c r="A29" t="s" s="11">
        <v>62</v>
      </c>
      <c r="B29" t="s" s="12">
        <v>63</v>
      </c>
      <c r="C29" s="18">
        <v>22.74</v>
      </c>
      <c r="D29" s="19">
        <v>-0.1399</v>
      </c>
      <c r="E29" s="20">
        <v>2496.6</v>
      </c>
      <c r="F29" s="21">
        <v>12.44</v>
      </c>
      <c r="G29" s="21">
        <v>7.86</v>
      </c>
      <c r="H29" s="21">
        <v>5.44</v>
      </c>
      <c r="I29" s="22">
        <f>H29/G29</f>
        <v>0.692111959287532</v>
      </c>
    </row>
    <row r="30" ht="24.7" customHeight="1">
      <c r="A30" t="s" s="11">
        <v>64</v>
      </c>
      <c r="B30" t="s" s="12">
        <v>65</v>
      </c>
      <c r="C30" s="13">
        <v>68.62</v>
      </c>
      <c r="D30" s="14">
        <v>-0.0664</v>
      </c>
      <c r="E30" s="15">
        <v>20596.63</v>
      </c>
      <c r="F30" s="16">
        <v>25.4</v>
      </c>
      <c r="G30" s="16">
        <v>14.14</v>
      </c>
      <c r="H30" s="16">
        <v>9.83</v>
      </c>
      <c r="I30" s="17">
        <f>H30/G30</f>
        <v>0.695190947666195</v>
      </c>
    </row>
    <row r="31" ht="24.7" customHeight="1">
      <c r="A31" t="s" s="11">
        <v>66</v>
      </c>
      <c r="B31" t="s" s="12">
        <v>67</v>
      </c>
      <c r="C31" s="18">
        <v>7.76</v>
      </c>
      <c r="D31" s="19">
        <v>-0.1008</v>
      </c>
      <c r="E31" s="20">
        <v>49.71</v>
      </c>
      <c r="F31" s="21">
        <v>1.33</v>
      </c>
      <c r="G31" s="21">
        <v>0.43</v>
      </c>
      <c r="H31" s="21">
        <v>0.3</v>
      </c>
      <c r="I31" s="22">
        <f>H31/G31</f>
        <v>0.697674418604651</v>
      </c>
    </row>
    <row r="32" ht="24.7" customHeight="1">
      <c r="A32" t="s" s="11">
        <v>68</v>
      </c>
      <c r="B32" t="s" s="12">
        <v>69</v>
      </c>
      <c r="C32" s="13">
        <v>8.56</v>
      </c>
      <c r="D32" s="14">
        <v>0.0516</v>
      </c>
      <c r="E32" s="15">
        <v>983.41</v>
      </c>
      <c r="F32" s="16">
        <v>5.24</v>
      </c>
      <c r="G32" s="16">
        <v>4.6</v>
      </c>
      <c r="H32" s="16">
        <v>3.23</v>
      </c>
      <c r="I32" s="17">
        <f>H32/G32</f>
        <v>0.702173913043478</v>
      </c>
    </row>
    <row r="33" ht="24.7" customHeight="1">
      <c r="A33" t="s" s="11">
        <v>70</v>
      </c>
      <c r="B33" t="s" s="12">
        <v>71</v>
      </c>
      <c r="C33" s="18">
        <v>133.12</v>
      </c>
      <c r="D33" s="19">
        <v>0.2643</v>
      </c>
      <c r="E33" s="20">
        <v>29137.51</v>
      </c>
      <c r="F33" s="21">
        <v>20.16</v>
      </c>
      <c r="G33" s="21">
        <v>13.76</v>
      </c>
      <c r="H33" s="21">
        <v>9.720000000000001</v>
      </c>
      <c r="I33" s="22">
        <f>H33/G33</f>
        <v>0.706395348837209</v>
      </c>
    </row>
    <row r="34" ht="24.7" customHeight="1">
      <c r="A34" t="s" s="11">
        <v>72</v>
      </c>
      <c r="B34" t="s" s="12">
        <v>73</v>
      </c>
      <c r="C34" s="13">
        <v>12.23</v>
      </c>
      <c r="D34" s="14">
        <v>-0.1412</v>
      </c>
      <c r="E34" s="15">
        <v>479.23</v>
      </c>
      <c r="F34" s="16">
        <v>4.88</v>
      </c>
      <c r="G34" s="16">
        <v>2.05</v>
      </c>
      <c r="H34" s="16">
        <v>1.47</v>
      </c>
      <c r="I34" s="17">
        <f>H34/G34</f>
        <v>0.717073170731707</v>
      </c>
    </row>
    <row r="35" ht="24.7" customHeight="1">
      <c r="A35" t="s" s="11">
        <v>74</v>
      </c>
      <c r="B35" t="s" s="12">
        <v>75</v>
      </c>
      <c r="C35" s="18">
        <v>276.94</v>
      </c>
      <c r="D35" s="19">
        <v>-0.1075</v>
      </c>
      <c r="E35" s="20">
        <v>15780.27</v>
      </c>
      <c r="F35" s="21">
        <v>14.34</v>
      </c>
      <c r="G35" s="21">
        <v>12.76</v>
      </c>
      <c r="H35" s="21">
        <v>9.279999999999999</v>
      </c>
      <c r="I35" s="22">
        <f>H35/G35</f>
        <v>0.727272727272727</v>
      </c>
    </row>
    <row r="36" ht="24.7" customHeight="1">
      <c r="A36" t="s" s="11">
        <v>76</v>
      </c>
      <c r="B36" t="s" s="12">
        <v>77</v>
      </c>
      <c r="C36" s="13">
        <v>28.32</v>
      </c>
      <c r="D36" s="14">
        <v>-0.0094</v>
      </c>
      <c r="E36" s="15">
        <v>10281.96</v>
      </c>
      <c r="F36" s="16">
        <v>17.13</v>
      </c>
      <c r="G36" s="16">
        <v>6.59</v>
      </c>
      <c r="H36" s="16">
        <v>4.82</v>
      </c>
      <c r="I36" s="17">
        <f>H36/G36</f>
        <v>0.731411229135053</v>
      </c>
    </row>
    <row r="37" ht="24.7" customHeight="1">
      <c r="A37" t="s" s="11">
        <v>78</v>
      </c>
      <c r="B37" t="s" s="12">
        <v>79</v>
      </c>
      <c r="C37" s="18">
        <v>24</v>
      </c>
      <c r="D37" s="19">
        <v>-0.0192</v>
      </c>
      <c r="E37" s="20">
        <v>4198.84</v>
      </c>
      <c r="F37" s="21">
        <v>10.66</v>
      </c>
      <c r="G37" s="21">
        <v>9.59</v>
      </c>
      <c r="H37" s="21">
        <v>7.11</v>
      </c>
      <c r="I37" s="22">
        <f>H37/G37</f>
        <v>0.741397288842544</v>
      </c>
    </row>
    <row r="38" ht="24.7" customHeight="1">
      <c r="A38" t="s" s="11">
        <v>80</v>
      </c>
      <c r="B38" t="s" s="12">
        <v>81</v>
      </c>
      <c r="C38" s="13">
        <v>60.41</v>
      </c>
      <c r="D38" s="14">
        <v>-0.1098</v>
      </c>
      <c r="E38" s="15">
        <v>4400.16</v>
      </c>
      <c r="F38" s="16">
        <v>8.66</v>
      </c>
      <c r="G38" s="16">
        <v>6.51</v>
      </c>
      <c r="H38" s="16">
        <v>4.87</v>
      </c>
      <c r="I38" s="17">
        <f>H38/G38</f>
        <v>0.748079877112135</v>
      </c>
    </row>
    <row r="39" ht="24.7" customHeight="1">
      <c r="A39" t="s" s="11">
        <v>82</v>
      </c>
      <c r="B39" t="s" s="12">
        <v>83</v>
      </c>
      <c r="C39" s="18">
        <v>36.68</v>
      </c>
      <c r="D39" s="19">
        <v>0.2375</v>
      </c>
      <c r="E39" s="20">
        <v>12569.38</v>
      </c>
      <c r="F39" s="21">
        <v>4.04</v>
      </c>
      <c r="G39" s="21">
        <v>2.95</v>
      </c>
      <c r="H39" s="21">
        <v>2.24</v>
      </c>
      <c r="I39" s="22">
        <f>H39/G39</f>
        <v>0.759322033898305</v>
      </c>
    </row>
    <row r="40" ht="24.7" customHeight="1">
      <c r="A40" t="s" s="11">
        <v>84</v>
      </c>
      <c r="B40" t="s" s="12">
        <v>85</v>
      </c>
      <c r="C40" s="13">
        <v>3.72</v>
      </c>
      <c r="D40" s="14">
        <v>0.1411</v>
      </c>
      <c r="E40" s="15">
        <v>2392.84</v>
      </c>
      <c r="F40" s="16">
        <v>5.43</v>
      </c>
      <c r="G40" s="16">
        <v>4.92</v>
      </c>
      <c r="H40" s="16">
        <v>3.76</v>
      </c>
      <c r="I40" s="17">
        <f>H40/G40</f>
        <v>0.764227642276423</v>
      </c>
    </row>
    <row r="41" ht="24.7" customHeight="1">
      <c r="A41" t="s" s="11">
        <v>86</v>
      </c>
      <c r="B41" t="s" s="12">
        <v>87</v>
      </c>
      <c r="C41" s="18">
        <v>0.86</v>
      </c>
      <c r="D41" s="19">
        <v>-0.2522</v>
      </c>
      <c r="E41" s="20">
        <v>47.21</v>
      </c>
      <c r="F41" s="21">
        <v>0.54</v>
      </c>
      <c r="G41" s="21">
        <v>0.41</v>
      </c>
      <c r="H41" s="21">
        <v>0.32</v>
      </c>
      <c r="I41" s="22">
        <f>H41/G41</f>
        <v>0.780487804878049</v>
      </c>
    </row>
    <row r="42" ht="24.7" customHeight="1">
      <c r="A42" t="s" s="11">
        <v>88</v>
      </c>
      <c r="B42" t="s" s="12">
        <v>89</v>
      </c>
      <c r="C42" s="13">
        <v>12.05</v>
      </c>
      <c r="D42" s="14">
        <v>-0.0025</v>
      </c>
      <c r="E42" s="15">
        <v>1123.44</v>
      </c>
      <c r="F42" s="16">
        <v>6.71</v>
      </c>
      <c r="G42" s="16">
        <v>4.99</v>
      </c>
      <c r="H42" s="16">
        <v>3.92</v>
      </c>
      <c r="I42" s="17">
        <f>H42/G42</f>
        <v>0.785571142284569</v>
      </c>
    </row>
    <row r="43" ht="24.7" customHeight="1">
      <c r="A43" t="s" s="11">
        <v>90</v>
      </c>
      <c r="B43" t="s" s="12">
        <v>91</v>
      </c>
      <c r="C43" s="18">
        <v>12.25</v>
      </c>
      <c r="D43" s="19">
        <v>-0.1604</v>
      </c>
      <c r="E43" s="20">
        <v>1018.3</v>
      </c>
      <c r="F43" s="21">
        <v>4.95</v>
      </c>
      <c r="G43" s="21">
        <v>5</v>
      </c>
      <c r="H43" s="21">
        <v>3.94</v>
      </c>
      <c r="I43" s="22">
        <f>H43/G43</f>
        <v>0.788</v>
      </c>
    </row>
    <row r="44" ht="24.7" customHeight="1">
      <c r="A44" t="s" s="11">
        <v>92</v>
      </c>
      <c r="B44" t="s" s="12">
        <v>93</v>
      </c>
      <c r="C44" s="13">
        <v>51.33</v>
      </c>
      <c r="D44" s="14">
        <v>-0.2499</v>
      </c>
      <c r="E44" s="15">
        <v>3315.09</v>
      </c>
      <c r="F44" s="16">
        <v>3.75</v>
      </c>
      <c r="G44" s="16">
        <v>4.17</v>
      </c>
      <c r="H44" s="16">
        <v>3.29</v>
      </c>
      <c r="I44" s="17">
        <f>H44/G44</f>
        <v>0.7889688249400481</v>
      </c>
    </row>
    <row r="45" ht="41.7" customHeight="1">
      <c r="A45" t="s" s="11">
        <v>94</v>
      </c>
      <c r="B45" t="s" s="12">
        <v>95</v>
      </c>
      <c r="C45" s="18">
        <v>14.79</v>
      </c>
      <c r="D45" s="19">
        <v>0.0343</v>
      </c>
      <c r="E45" s="20">
        <v>1420.69</v>
      </c>
      <c r="F45" s="21">
        <v>3.96</v>
      </c>
      <c r="G45" s="21">
        <v>2.11</v>
      </c>
      <c r="H45" s="21">
        <v>1.67</v>
      </c>
      <c r="I45" s="22">
        <f>H45/G45</f>
        <v>0.7914691943127961</v>
      </c>
    </row>
    <row r="46" ht="41.7" customHeight="1">
      <c r="A46" t="s" s="11">
        <v>96</v>
      </c>
      <c r="B46" t="s" s="12">
        <v>97</v>
      </c>
      <c r="C46" s="13">
        <v>14.23</v>
      </c>
      <c r="D46" s="14">
        <v>-0.2411</v>
      </c>
      <c r="E46" s="15">
        <v>2530.38</v>
      </c>
      <c r="F46" s="16">
        <v>11</v>
      </c>
      <c r="G46" s="16">
        <v>8.76</v>
      </c>
      <c r="H46" s="16">
        <v>6.97</v>
      </c>
      <c r="I46" s="17">
        <f>H46/G46</f>
        <v>0.795662100456621</v>
      </c>
    </row>
    <row r="47" ht="24.7" customHeight="1">
      <c r="A47" t="s" s="11">
        <v>98</v>
      </c>
      <c r="B47" t="s" s="12">
        <v>99</v>
      </c>
      <c r="C47" s="18">
        <v>13.52</v>
      </c>
      <c r="D47" s="19">
        <v>0.284</v>
      </c>
      <c r="E47" s="20">
        <v>7283.05</v>
      </c>
      <c r="F47" s="21">
        <v>5.29</v>
      </c>
      <c r="G47" s="21">
        <v>3.23</v>
      </c>
      <c r="H47" s="21">
        <v>2.57</v>
      </c>
      <c r="I47" s="22">
        <f>H47/G47</f>
        <v>0.795665634674923</v>
      </c>
    </row>
    <row r="48" ht="24.7" customHeight="1">
      <c r="A48" t="s" s="11">
        <v>100</v>
      </c>
      <c r="B48" t="s" s="12">
        <v>101</v>
      </c>
      <c r="C48" s="13">
        <v>121.27</v>
      </c>
      <c r="D48" s="14">
        <v>0.0805</v>
      </c>
      <c r="E48" s="15">
        <v>4492.1</v>
      </c>
      <c r="F48" s="16">
        <v>9.710000000000001</v>
      </c>
      <c r="G48" s="16">
        <v>10.15</v>
      </c>
      <c r="H48" s="16">
        <v>8.08</v>
      </c>
      <c r="I48" s="17">
        <f>H48/G48</f>
        <v>0.7960591133004929</v>
      </c>
    </row>
    <row r="49" ht="24.7" customHeight="1">
      <c r="A49" t="s" s="11">
        <v>102</v>
      </c>
      <c r="B49" t="s" s="12">
        <v>103</v>
      </c>
      <c r="C49" s="18">
        <v>10.45</v>
      </c>
      <c r="D49" s="19">
        <v>0.08069999999999999</v>
      </c>
      <c r="E49" s="20">
        <v>875.24</v>
      </c>
      <c r="F49" s="21">
        <v>6.07</v>
      </c>
      <c r="G49" s="21">
        <v>5.8</v>
      </c>
      <c r="H49" s="21">
        <v>4.65</v>
      </c>
      <c r="I49" s="22">
        <f>H49/G49</f>
        <v>0.801724137931034</v>
      </c>
    </row>
    <row r="50" ht="24.7" customHeight="1">
      <c r="A50" t="s" s="11">
        <v>104</v>
      </c>
      <c r="B50" t="s" s="12">
        <v>105</v>
      </c>
      <c r="C50" s="13">
        <v>57.23</v>
      </c>
      <c r="D50" s="14">
        <v>0.1295</v>
      </c>
      <c r="E50" s="15">
        <v>4537</v>
      </c>
      <c r="F50" s="16">
        <v>5.92</v>
      </c>
      <c r="G50" s="16">
        <v>5.67</v>
      </c>
      <c r="H50" s="16">
        <v>4.61</v>
      </c>
      <c r="I50" s="17">
        <f>H50/G50</f>
        <v>0.81305114638448</v>
      </c>
    </row>
    <row r="51" ht="24.7" customHeight="1">
      <c r="A51" t="s" s="11">
        <v>106</v>
      </c>
      <c r="B51" t="s" s="12">
        <v>107</v>
      </c>
      <c r="C51" s="18">
        <v>17.11</v>
      </c>
      <c r="D51" s="19">
        <v>-0.051</v>
      </c>
      <c r="E51" s="20">
        <v>7837.48</v>
      </c>
      <c r="F51" s="21">
        <v>3.32</v>
      </c>
      <c r="G51" s="21">
        <v>2.63</v>
      </c>
      <c r="H51" s="21">
        <v>2.15</v>
      </c>
      <c r="I51" s="22">
        <f>H51/G51</f>
        <v>0.8174904942965781</v>
      </c>
    </row>
    <row r="52" ht="24.7" customHeight="1">
      <c r="A52" t="s" s="11">
        <v>108</v>
      </c>
      <c r="B52" t="s" s="12">
        <v>109</v>
      </c>
      <c r="C52" s="13">
        <v>21.88</v>
      </c>
      <c r="D52" s="14">
        <v>-0.0162</v>
      </c>
      <c r="E52" s="15">
        <v>5318.34</v>
      </c>
      <c r="F52" s="16">
        <v>15.44</v>
      </c>
      <c r="G52" s="16">
        <v>8.49</v>
      </c>
      <c r="H52" s="16">
        <v>6.98</v>
      </c>
      <c r="I52" s="17">
        <f>H52/G52</f>
        <v>0.822143698468787</v>
      </c>
    </row>
    <row r="53" ht="24.7" customHeight="1">
      <c r="A53" t="s" s="11">
        <v>110</v>
      </c>
      <c r="B53" t="s" s="12">
        <v>111</v>
      </c>
      <c r="C53" s="18">
        <v>199.49</v>
      </c>
      <c r="D53" s="19">
        <v>-0.0288</v>
      </c>
      <c r="E53" s="20">
        <v>12781.79</v>
      </c>
      <c r="F53" t="s" s="23">
        <v>112</v>
      </c>
      <c r="G53" s="21">
        <v>12.6</v>
      </c>
      <c r="H53" s="21">
        <v>10.43</v>
      </c>
      <c r="I53" s="22">
        <f>H53/G53</f>
        <v>0.8277777777777779</v>
      </c>
    </row>
    <row r="54" ht="24.7" customHeight="1">
      <c r="A54" t="s" s="11">
        <v>113</v>
      </c>
      <c r="B54" t="s" s="12">
        <v>114</v>
      </c>
      <c r="C54" s="13">
        <v>38.78</v>
      </c>
      <c r="D54" s="14">
        <v>0.1413</v>
      </c>
      <c r="E54" s="15">
        <v>2893.54</v>
      </c>
      <c r="F54" s="16">
        <v>8.92</v>
      </c>
      <c r="G54" s="16">
        <v>4.43</v>
      </c>
      <c r="H54" s="16">
        <v>3.74</v>
      </c>
      <c r="I54" s="17">
        <f>H54/G54</f>
        <v>0.844243792325056</v>
      </c>
    </row>
    <row r="55" ht="24.7" customHeight="1">
      <c r="A55" t="s" s="11">
        <v>115</v>
      </c>
      <c r="B55" t="s" s="12">
        <v>116</v>
      </c>
      <c r="C55" s="18">
        <v>19.79</v>
      </c>
      <c r="D55" s="19">
        <v>-0.0709</v>
      </c>
      <c r="E55" s="20">
        <v>2557.29</v>
      </c>
      <c r="F55" s="21">
        <v>8.779999999999999</v>
      </c>
      <c r="G55" s="21">
        <v>5.26</v>
      </c>
      <c r="H55" s="21">
        <v>4.49</v>
      </c>
      <c r="I55" s="22">
        <f>H55/G55</f>
        <v>0.85361216730038</v>
      </c>
    </row>
    <row r="56" ht="24.7" customHeight="1">
      <c r="A56" t="s" s="11">
        <v>117</v>
      </c>
      <c r="B56" t="s" s="12">
        <v>118</v>
      </c>
      <c r="C56" s="13">
        <v>27.75</v>
      </c>
      <c r="D56" s="14">
        <v>-0.1464</v>
      </c>
      <c r="E56" s="15">
        <v>1878.16</v>
      </c>
      <c r="F56" s="16">
        <v>2.53</v>
      </c>
      <c r="G56" s="16">
        <v>2.48</v>
      </c>
      <c r="H56" s="16">
        <v>2.13</v>
      </c>
      <c r="I56" s="17">
        <f>H56/G56</f>
        <v>0.8588709677419351</v>
      </c>
    </row>
    <row r="57" ht="24.7" customHeight="1">
      <c r="A57" t="s" s="11">
        <v>119</v>
      </c>
      <c r="B57" t="s" s="12">
        <v>120</v>
      </c>
      <c r="C57" s="18">
        <v>54.53</v>
      </c>
      <c r="D57" s="19">
        <v>0.2061</v>
      </c>
      <c r="E57" s="20">
        <v>17711.48</v>
      </c>
      <c r="F57" s="21">
        <v>32.82</v>
      </c>
      <c r="G57" s="21">
        <v>15.44</v>
      </c>
      <c r="H57" s="21">
        <v>13.27</v>
      </c>
      <c r="I57" s="22">
        <f>H57/G57</f>
        <v>0.859455958549223</v>
      </c>
    </row>
    <row r="58" ht="24.7" customHeight="1">
      <c r="A58" t="s" s="11">
        <v>121</v>
      </c>
      <c r="B58" t="s" s="12">
        <v>122</v>
      </c>
      <c r="C58" s="13">
        <v>20.33</v>
      </c>
      <c r="D58" s="14">
        <v>0.0294</v>
      </c>
      <c r="E58" s="15">
        <v>676.08</v>
      </c>
      <c r="F58" s="16">
        <v>3.94</v>
      </c>
      <c r="G58" s="16">
        <v>2.6</v>
      </c>
      <c r="H58" s="16">
        <v>2.24</v>
      </c>
      <c r="I58" s="17">
        <f>H58/G58</f>
        <v>0.861538461538462</v>
      </c>
    </row>
    <row r="59" ht="24.7" customHeight="1">
      <c r="A59" t="s" s="11">
        <v>123</v>
      </c>
      <c r="B59" t="s" s="12">
        <v>124</v>
      </c>
      <c r="C59" s="18">
        <v>16.4</v>
      </c>
      <c r="D59" s="19">
        <v>0.0068</v>
      </c>
      <c r="E59" s="20">
        <v>5807.58</v>
      </c>
      <c r="F59" s="21">
        <v>4.05</v>
      </c>
      <c r="G59" s="21">
        <v>4.22</v>
      </c>
      <c r="H59" s="21">
        <v>3.68</v>
      </c>
      <c r="I59" s="22">
        <f>H59/G59</f>
        <v>0.872037914691943</v>
      </c>
    </row>
    <row r="60" ht="24.7" customHeight="1">
      <c r="A60" t="s" s="11">
        <v>125</v>
      </c>
      <c r="B60" t="s" s="12">
        <v>126</v>
      </c>
      <c r="C60" s="13">
        <v>34.08</v>
      </c>
      <c r="D60" s="14">
        <v>0.338</v>
      </c>
      <c r="E60" s="15">
        <v>4198.33</v>
      </c>
      <c r="F60" s="16">
        <v>9.41</v>
      </c>
      <c r="G60" s="16">
        <v>6.82</v>
      </c>
      <c r="H60" s="16">
        <v>5.95</v>
      </c>
      <c r="I60" s="17">
        <f>H60/G60</f>
        <v>0.872434017595308</v>
      </c>
    </row>
    <row r="61" ht="24.7" customHeight="1">
      <c r="A61" t="s" s="11">
        <v>127</v>
      </c>
      <c r="B61" t="s" s="12">
        <v>128</v>
      </c>
      <c r="C61" s="18">
        <v>14.15</v>
      </c>
      <c r="D61" s="19">
        <v>-0.1627</v>
      </c>
      <c r="E61" s="20">
        <v>1629.4</v>
      </c>
      <c r="F61" s="21">
        <v>3.84</v>
      </c>
      <c r="G61" s="21">
        <v>1.91</v>
      </c>
      <c r="H61" s="21">
        <v>1.67</v>
      </c>
      <c r="I61" s="22">
        <f>H61/G61</f>
        <v>0.87434554973822</v>
      </c>
    </row>
    <row r="62" ht="24.7" customHeight="1">
      <c r="A62" t="s" s="11">
        <v>129</v>
      </c>
      <c r="B62" t="s" s="12">
        <v>130</v>
      </c>
      <c r="C62" s="13">
        <v>61.09</v>
      </c>
      <c r="D62" s="14">
        <v>0.082</v>
      </c>
      <c r="E62" s="15">
        <v>3185.16</v>
      </c>
      <c r="F62" s="16">
        <v>14.32</v>
      </c>
      <c r="G62" s="16">
        <v>10.95</v>
      </c>
      <c r="H62" s="16">
        <v>9.59</v>
      </c>
      <c r="I62" s="17">
        <f>H62/G62</f>
        <v>0.875799086757991</v>
      </c>
    </row>
    <row r="63" ht="24.7" customHeight="1">
      <c r="A63" t="s" s="11">
        <v>131</v>
      </c>
      <c r="B63" t="s" s="12">
        <v>132</v>
      </c>
      <c r="C63" s="18">
        <v>28.74</v>
      </c>
      <c r="D63" s="19">
        <v>0.3924</v>
      </c>
      <c r="E63" s="20">
        <v>4340.48</v>
      </c>
      <c r="F63" s="21">
        <v>6.48</v>
      </c>
      <c r="G63" s="21">
        <v>8.630000000000001</v>
      </c>
      <c r="H63" s="21">
        <v>7.56</v>
      </c>
      <c r="I63" s="22">
        <f>H63/G63</f>
        <v>0.876013904982619</v>
      </c>
    </row>
    <row r="64" ht="41.7" customHeight="1">
      <c r="A64" t="s" s="11">
        <v>133</v>
      </c>
      <c r="B64" t="s" s="12">
        <v>134</v>
      </c>
      <c r="C64" s="13">
        <v>69.19</v>
      </c>
      <c r="D64" s="14">
        <v>0.0214</v>
      </c>
      <c r="E64" s="15">
        <v>15720.44</v>
      </c>
      <c r="F64" s="16">
        <v>6.2</v>
      </c>
      <c r="G64" s="16">
        <v>4.01</v>
      </c>
      <c r="H64" s="16">
        <v>3.52</v>
      </c>
      <c r="I64" s="17">
        <f>H64/G64</f>
        <v>0.877805486284289</v>
      </c>
    </row>
    <row r="65" ht="24.7" customHeight="1">
      <c r="A65" t="s" s="11">
        <v>135</v>
      </c>
      <c r="B65" t="s" s="12">
        <v>136</v>
      </c>
      <c r="C65" s="18">
        <v>140.36</v>
      </c>
      <c r="D65" s="19">
        <v>0.08260000000000001</v>
      </c>
      <c r="E65" s="20">
        <v>5311.29</v>
      </c>
      <c r="F65" s="21">
        <v>9.18</v>
      </c>
      <c r="G65" s="21">
        <v>8.279999999999999</v>
      </c>
      <c r="H65" s="21">
        <v>7.27</v>
      </c>
      <c r="I65" s="22">
        <f>H65/G65</f>
        <v>0.878019323671498</v>
      </c>
    </row>
    <row r="66" ht="24.7" customHeight="1">
      <c r="A66" t="s" s="11">
        <v>137</v>
      </c>
      <c r="B66" t="s" s="12">
        <v>138</v>
      </c>
      <c r="C66" s="13">
        <v>18.34</v>
      </c>
      <c r="D66" s="14">
        <v>-0.1402</v>
      </c>
      <c r="E66" s="15">
        <v>1400.88</v>
      </c>
      <c r="F66" s="16">
        <v>6.59</v>
      </c>
      <c r="G66" s="16">
        <v>4.66</v>
      </c>
      <c r="H66" s="16">
        <v>4.1</v>
      </c>
      <c r="I66" s="17">
        <f>H66/G66</f>
        <v>0.879828326180258</v>
      </c>
    </row>
    <row r="67" ht="41.7" customHeight="1">
      <c r="A67" t="s" s="11">
        <v>139</v>
      </c>
      <c r="B67" t="s" s="12">
        <v>140</v>
      </c>
      <c r="C67" s="18">
        <v>41.59</v>
      </c>
      <c r="D67" s="19">
        <v>0.2773</v>
      </c>
      <c r="E67" s="20">
        <v>2999.19</v>
      </c>
      <c r="F67" s="21">
        <v>8.880000000000001</v>
      </c>
      <c r="G67" s="21">
        <v>6.35</v>
      </c>
      <c r="H67" s="21">
        <v>5.62</v>
      </c>
      <c r="I67" s="22">
        <f>H67/G67</f>
        <v>0.88503937007874</v>
      </c>
    </row>
    <row r="68" ht="24.7" customHeight="1">
      <c r="A68" t="s" s="11">
        <v>141</v>
      </c>
      <c r="B68" t="s" s="12">
        <v>142</v>
      </c>
      <c r="C68" s="13">
        <v>8.390000000000001</v>
      </c>
      <c r="D68" s="14">
        <v>0.08400000000000001</v>
      </c>
      <c r="E68" s="15">
        <v>1465.26</v>
      </c>
      <c r="F68" s="16">
        <v>3.91</v>
      </c>
      <c r="G68" s="16">
        <v>2.62</v>
      </c>
      <c r="H68" s="16">
        <v>2.33</v>
      </c>
      <c r="I68" s="17">
        <f>H68/G68</f>
        <v>0.889312977099237</v>
      </c>
    </row>
    <row r="69" ht="41.7" customHeight="1">
      <c r="A69" t="s" s="11">
        <v>143</v>
      </c>
      <c r="B69" t="s" s="12">
        <v>144</v>
      </c>
      <c r="C69" s="18">
        <v>25.3</v>
      </c>
      <c r="D69" s="19">
        <v>0.1521</v>
      </c>
      <c r="E69" s="20">
        <v>4135.92</v>
      </c>
      <c r="F69" s="21">
        <v>8.49</v>
      </c>
      <c r="G69" s="21">
        <v>8.31</v>
      </c>
      <c r="H69" s="21">
        <v>7.41</v>
      </c>
      <c r="I69" s="22">
        <f>H69/G69</f>
        <v>0.891696750902527</v>
      </c>
    </row>
    <row r="70" ht="24.7" customHeight="1">
      <c r="A70" t="s" s="11">
        <v>145</v>
      </c>
      <c r="B70" t="s" s="12">
        <v>146</v>
      </c>
      <c r="C70" s="13">
        <v>29.74</v>
      </c>
      <c r="D70" s="14">
        <v>0.0878</v>
      </c>
      <c r="E70" s="15">
        <v>4261.84</v>
      </c>
      <c r="F70" s="16">
        <v>15.41</v>
      </c>
      <c r="G70" s="16">
        <v>7.99</v>
      </c>
      <c r="H70" s="16">
        <v>7.18</v>
      </c>
      <c r="I70" s="17">
        <f>H70/G70</f>
        <v>0.898623279098874</v>
      </c>
    </row>
    <row r="71" ht="24.7" customHeight="1">
      <c r="A71" t="s" s="11">
        <v>147</v>
      </c>
      <c r="B71" t="s" s="12">
        <v>148</v>
      </c>
      <c r="C71" s="18">
        <v>62.86</v>
      </c>
      <c r="D71" s="19">
        <v>0.2839</v>
      </c>
      <c r="E71" s="20">
        <v>8587.25</v>
      </c>
      <c r="F71" s="21">
        <v>5.41</v>
      </c>
      <c r="G71" s="21">
        <v>2.21</v>
      </c>
      <c r="H71" s="21">
        <v>1.99</v>
      </c>
      <c r="I71" s="22">
        <f>H71/G71</f>
        <v>0.900452488687783</v>
      </c>
    </row>
    <row r="72" ht="24.7" customHeight="1">
      <c r="A72" t="s" s="11">
        <v>149</v>
      </c>
      <c r="B72" t="s" s="12">
        <v>150</v>
      </c>
      <c r="C72" s="13">
        <v>31.24</v>
      </c>
      <c r="D72" s="14">
        <v>0.1452</v>
      </c>
      <c r="E72" s="15">
        <v>2531.09</v>
      </c>
      <c r="F72" s="16">
        <v>8.91</v>
      </c>
      <c r="G72" s="16">
        <v>6.72</v>
      </c>
      <c r="H72" s="16">
        <v>6.06</v>
      </c>
      <c r="I72" s="17">
        <f>H72/G72</f>
        <v>0.901785714285714</v>
      </c>
    </row>
    <row r="73" ht="24.7" customHeight="1">
      <c r="A73" t="s" s="11">
        <v>151</v>
      </c>
      <c r="B73" t="s" s="12">
        <v>152</v>
      </c>
      <c r="C73" s="18">
        <v>21.76</v>
      </c>
      <c r="D73" s="19">
        <v>0.5802</v>
      </c>
      <c r="E73" s="20">
        <v>4094.98</v>
      </c>
      <c r="F73" s="21">
        <v>12.35</v>
      </c>
      <c r="G73" s="21">
        <v>7.02</v>
      </c>
      <c r="H73" s="21">
        <v>6.36</v>
      </c>
      <c r="I73" s="22">
        <f>H73/G73</f>
        <v>0.905982905982906</v>
      </c>
    </row>
    <row r="74" ht="24.7" customHeight="1">
      <c r="A74" t="s" s="11">
        <v>153</v>
      </c>
      <c r="B74" t="s" s="12">
        <v>154</v>
      </c>
      <c r="C74" s="13">
        <v>10.25</v>
      </c>
      <c r="D74" s="14">
        <v>0.3777</v>
      </c>
      <c r="E74" s="15">
        <v>2435.53</v>
      </c>
      <c r="F74" s="16">
        <v>4.52</v>
      </c>
      <c r="G74" s="16">
        <v>3.83</v>
      </c>
      <c r="H74" s="16">
        <v>3.54</v>
      </c>
      <c r="I74" s="17">
        <f>H74/G74</f>
        <v>0.9242819843342041</v>
      </c>
    </row>
    <row r="75" ht="24.7" customHeight="1">
      <c r="A75" t="s" s="11">
        <v>155</v>
      </c>
      <c r="B75" t="s" s="12">
        <v>156</v>
      </c>
      <c r="C75" s="18">
        <v>18.85</v>
      </c>
      <c r="D75" s="19">
        <v>0.07099999999999999</v>
      </c>
      <c r="E75" s="20">
        <v>2908.89</v>
      </c>
      <c r="F75" s="21">
        <v>10.02</v>
      </c>
      <c r="G75" s="21">
        <v>8.130000000000001</v>
      </c>
      <c r="H75" s="21">
        <v>7.61</v>
      </c>
      <c r="I75" s="22">
        <f>H75/G75</f>
        <v>0.936039360393604</v>
      </c>
    </row>
    <row r="76" ht="24.7" customHeight="1">
      <c r="A76" t="s" s="11">
        <v>157</v>
      </c>
      <c r="B76" t="s" s="12">
        <v>158</v>
      </c>
      <c r="C76" s="13">
        <v>135.77</v>
      </c>
      <c r="D76" s="14">
        <v>0.1129</v>
      </c>
      <c r="E76" s="15">
        <v>5410.73</v>
      </c>
      <c r="F76" s="16">
        <v>7.15</v>
      </c>
      <c r="G76" s="16">
        <v>8.359999999999999</v>
      </c>
      <c r="H76" s="16">
        <v>7.83</v>
      </c>
      <c r="I76" s="17">
        <f>H76/G76</f>
        <v>0.936602870813397</v>
      </c>
    </row>
    <row r="77" ht="24.7" customHeight="1">
      <c r="A77" t="s" s="11">
        <v>159</v>
      </c>
      <c r="B77" t="s" s="12">
        <v>160</v>
      </c>
      <c r="C77" s="18">
        <v>3.33</v>
      </c>
      <c r="D77" s="19">
        <v>0.0707</v>
      </c>
      <c r="E77" s="20">
        <v>242.6</v>
      </c>
      <c r="F77" s="21">
        <v>1.3</v>
      </c>
      <c r="G77" s="21">
        <v>0.85</v>
      </c>
      <c r="H77" s="21">
        <v>0.8</v>
      </c>
      <c r="I77" s="22">
        <f>H77/G77</f>
        <v>0.9411764705882349</v>
      </c>
    </row>
    <row r="78" ht="24.7" customHeight="1">
      <c r="A78" t="s" s="11">
        <v>161</v>
      </c>
      <c r="B78" t="s" s="12">
        <v>162</v>
      </c>
      <c r="C78" s="13">
        <v>89.15000000000001</v>
      </c>
      <c r="D78" s="14">
        <v>0.0355</v>
      </c>
      <c r="E78" s="15">
        <v>16546.1</v>
      </c>
      <c r="F78" s="16">
        <v>6.39</v>
      </c>
      <c r="G78" s="16">
        <v>4.46</v>
      </c>
      <c r="H78" s="16">
        <v>4.25</v>
      </c>
      <c r="I78" s="17">
        <f>H78/G78</f>
        <v>0.952914798206278</v>
      </c>
    </row>
    <row r="79" ht="24.7" customHeight="1">
      <c r="A79" t="s" s="11">
        <v>163</v>
      </c>
      <c r="B79" t="s" s="12">
        <v>164</v>
      </c>
      <c r="C79" s="18">
        <v>9.48</v>
      </c>
      <c r="D79" s="19">
        <v>0.2794</v>
      </c>
      <c r="E79" s="20">
        <v>1497.99</v>
      </c>
      <c r="F79" s="21">
        <v>0.54</v>
      </c>
      <c r="G79" s="21">
        <v>0.88</v>
      </c>
      <c r="H79" s="21">
        <v>0.84</v>
      </c>
      <c r="I79" s="22">
        <f>H79/G79</f>
        <v>0.954545454545455</v>
      </c>
    </row>
    <row r="80" ht="24.7" customHeight="1">
      <c r="A80" t="s" s="11">
        <v>165</v>
      </c>
      <c r="B80" t="s" s="12">
        <v>166</v>
      </c>
      <c r="C80" s="13">
        <v>219.77</v>
      </c>
      <c r="D80" s="14">
        <v>0.1165</v>
      </c>
      <c r="E80" s="15">
        <v>14479.81</v>
      </c>
      <c r="F80" s="16">
        <v>19.17</v>
      </c>
      <c r="G80" s="16">
        <v>10</v>
      </c>
      <c r="H80" s="16">
        <v>9.58</v>
      </c>
      <c r="I80" s="17">
        <f>H80/G80</f>
        <v>0.958</v>
      </c>
    </row>
    <row r="81" ht="24.7" customHeight="1">
      <c r="A81" t="s" s="11">
        <v>167</v>
      </c>
      <c r="B81" t="s" s="12">
        <v>168</v>
      </c>
      <c r="C81" s="18">
        <v>11.2</v>
      </c>
      <c r="D81" s="19">
        <v>-0.0533</v>
      </c>
      <c r="E81" s="20">
        <v>860.4400000000001</v>
      </c>
      <c r="F81" s="21">
        <v>2.56</v>
      </c>
      <c r="G81" s="21">
        <v>1.49</v>
      </c>
      <c r="H81" s="21">
        <v>1.43</v>
      </c>
      <c r="I81" s="22">
        <f>H81/G81</f>
        <v>0.959731543624161</v>
      </c>
    </row>
    <row r="82" ht="24.7" customHeight="1">
      <c r="A82" t="s" s="11">
        <v>169</v>
      </c>
      <c r="B82" t="s" s="12">
        <v>170</v>
      </c>
      <c r="C82" s="13">
        <v>13.73</v>
      </c>
      <c r="D82" s="14">
        <v>-0.06660000000000001</v>
      </c>
      <c r="E82" s="15">
        <v>2794.84</v>
      </c>
      <c r="F82" s="16">
        <v>7.47</v>
      </c>
      <c r="G82" s="16">
        <v>4.99</v>
      </c>
      <c r="H82" s="16">
        <v>4.8</v>
      </c>
      <c r="I82" s="17">
        <f>H82/G82</f>
        <v>0.961923847695391</v>
      </c>
    </row>
    <row r="83" ht="24.7" customHeight="1">
      <c r="A83" t="s" s="11">
        <v>171</v>
      </c>
      <c r="B83" t="s" s="12">
        <v>172</v>
      </c>
      <c r="C83" s="18">
        <v>7.51</v>
      </c>
      <c r="D83" s="19">
        <v>0.2016</v>
      </c>
      <c r="E83" s="20">
        <v>782.66</v>
      </c>
      <c r="F83" s="21">
        <v>5.18</v>
      </c>
      <c r="G83" s="21">
        <v>3.76</v>
      </c>
      <c r="H83" s="21">
        <v>3.66</v>
      </c>
      <c r="I83" s="22">
        <f>H83/G83</f>
        <v>0.973404255319149</v>
      </c>
    </row>
    <row r="84" ht="24.7" customHeight="1">
      <c r="A84" t="s" s="11">
        <v>173</v>
      </c>
      <c r="B84" t="s" s="12">
        <v>174</v>
      </c>
      <c r="C84" s="13">
        <v>172.63</v>
      </c>
      <c r="D84" s="14">
        <v>0.0697</v>
      </c>
      <c r="E84" s="15">
        <v>24999.85</v>
      </c>
      <c r="F84" s="16">
        <v>13.02</v>
      </c>
      <c r="G84" s="16">
        <v>10.87</v>
      </c>
      <c r="H84" s="16">
        <v>10.63</v>
      </c>
      <c r="I84" s="17">
        <f>H84/G84</f>
        <v>0.977920883164673</v>
      </c>
    </row>
    <row r="85" ht="41.7" customHeight="1">
      <c r="A85" t="s" s="11">
        <v>175</v>
      </c>
      <c r="B85" t="s" s="12">
        <v>176</v>
      </c>
      <c r="C85" s="18">
        <v>8.880000000000001</v>
      </c>
      <c r="D85" s="19">
        <v>0.0207</v>
      </c>
      <c r="E85" s="20">
        <v>6274.31</v>
      </c>
      <c r="F85" s="21">
        <v>8.140000000000001</v>
      </c>
      <c r="G85" s="21">
        <v>7.55</v>
      </c>
      <c r="H85" s="21">
        <v>7.41</v>
      </c>
      <c r="I85" s="22">
        <f>H85/G85</f>
        <v>0.9814569536423839</v>
      </c>
    </row>
    <row r="86" ht="24.7" customHeight="1">
      <c r="A86" t="s" s="11">
        <v>177</v>
      </c>
      <c r="B86" t="s" s="12">
        <v>178</v>
      </c>
      <c r="C86" s="13">
        <v>413.69</v>
      </c>
      <c r="D86" s="14">
        <v>0.0629</v>
      </c>
      <c r="E86" s="15">
        <v>122266.58</v>
      </c>
      <c r="F86" s="16">
        <v>10.22</v>
      </c>
      <c r="G86" s="16">
        <v>8.4</v>
      </c>
      <c r="H86" s="16">
        <v>8.25</v>
      </c>
      <c r="I86" s="17">
        <f>H86/G86</f>
        <v>0.982142857142857</v>
      </c>
    </row>
    <row r="87" ht="24.7" customHeight="1">
      <c r="A87" t="s" s="11">
        <v>179</v>
      </c>
      <c r="B87" t="s" s="12">
        <v>180</v>
      </c>
      <c r="C87" s="18">
        <v>13.87</v>
      </c>
      <c r="D87" s="19">
        <v>0.046</v>
      </c>
      <c r="E87" s="20">
        <v>460.55</v>
      </c>
      <c r="F87" s="21">
        <v>3.7</v>
      </c>
      <c r="G87" s="21">
        <v>2.7</v>
      </c>
      <c r="H87" s="21">
        <v>2.66</v>
      </c>
      <c r="I87" s="22">
        <f>H87/G87</f>
        <v>0.9851851851851851</v>
      </c>
    </row>
    <row r="88" ht="24.7" customHeight="1">
      <c r="A88" t="s" s="11">
        <v>181</v>
      </c>
      <c r="B88" t="s" s="12">
        <v>182</v>
      </c>
      <c r="C88" s="13">
        <v>25.61</v>
      </c>
      <c r="D88" s="14">
        <v>-0.1773</v>
      </c>
      <c r="E88" s="15">
        <v>4439.58</v>
      </c>
      <c r="F88" s="16">
        <v>4.74</v>
      </c>
      <c r="G88" s="16">
        <v>4.27</v>
      </c>
      <c r="H88" s="16">
        <v>4.21</v>
      </c>
      <c r="I88" s="17">
        <f>H88/G88</f>
        <v>0.985948477751756</v>
      </c>
    </row>
    <row r="89" ht="24.7" customHeight="1">
      <c r="A89" t="s" s="11">
        <v>183</v>
      </c>
      <c r="B89" t="s" s="12">
        <v>184</v>
      </c>
      <c r="C89" s="18">
        <v>38.76</v>
      </c>
      <c r="D89" s="19">
        <v>0.012</v>
      </c>
      <c r="E89" s="20">
        <v>10940.13</v>
      </c>
      <c r="F89" s="21">
        <v>10.94</v>
      </c>
      <c r="G89" s="21">
        <v>8.49</v>
      </c>
      <c r="H89" s="21">
        <v>8.390000000000001</v>
      </c>
      <c r="I89" s="22">
        <f>H89/G89</f>
        <v>0.988221436984688</v>
      </c>
    </row>
    <row r="90" ht="24.7" customHeight="1">
      <c r="A90" t="s" s="11">
        <v>185</v>
      </c>
      <c r="B90" t="s" s="12">
        <v>185</v>
      </c>
      <c r="C90" s="13">
        <v>3.79</v>
      </c>
      <c r="D90" s="14">
        <v>0.0107</v>
      </c>
      <c r="E90" s="15">
        <v>487.2</v>
      </c>
      <c r="F90" s="16">
        <v>6.4</v>
      </c>
      <c r="G90" s="16">
        <v>2.64</v>
      </c>
      <c r="H90" s="16">
        <v>2.61</v>
      </c>
      <c r="I90" s="17">
        <f>H90/G90</f>
        <v>0.988636363636364</v>
      </c>
    </row>
    <row r="91" ht="24.7" customHeight="1">
      <c r="A91" t="s" s="11">
        <v>186</v>
      </c>
      <c r="B91" t="s" s="12">
        <v>187</v>
      </c>
      <c r="C91" s="18">
        <v>199.11</v>
      </c>
      <c r="D91" s="19">
        <v>0.0655</v>
      </c>
      <c r="E91" s="20">
        <v>43999.98</v>
      </c>
      <c r="F91" s="21">
        <v>9.32</v>
      </c>
      <c r="G91" s="21">
        <v>8.210000000000001</v>
      </c>
      <c r="H91" s="21">
        <v>8.130000000000001</v>
      </c>
      <c r="I91" s="22">
        <f>H91/G91</f>
        <v>0.990255785627284</v>
      </c>
    </row>
    <row r="92" ht="24.7" customHeight="1">
      <c r="A92" t="s" s="11">
        <v>188</v>
      </c>
      <c r="B92" t="s" s="12">
        <v>189</v>
      </c>
      <c r="C92" s="13">
        <v>441</v>
      </c>
      <c r="D92" s="14">
        <v>0.1358</v>
      </c>
      <c r="E92" s="15">
        <v>87705.94</v>
      </c>
      <c r="F92" s="16">
        <v>14.63</v>
      </c>
      <c r="G92" s="16">
        <v>9.94</v>
      </c>
      <c r="H92" s="16">
        <v>9.9</v>
      </c>
      <c r="I92" s="17">
        <f>H92/G92</f>
        <v>0.995975855130785</v>
      </c>
    </row>
    <row r="93" ht="24.7" customHeight="1">
      <c r="A93" t="s" s="11">
        <v>190</v>
      </c>
      <c r="B93" t="s" s="12">
        <v>191</v>
      </c>
      <c r="C93" s="18">
        <v>118.27</v>
      </c>
      <c r="D93" s="19">
        <v>-0.0366</v>
      </c>
      <c r="E93" s="20">
        <v>56551.46</v>
      </c>
      <c r="F93" s="21">
        <v>4.19</v>
      </c>
      <c r="G93" s="21">
        <v>4.01</v>
      </c>
      <c r="H93" s="21">
        <v>4</v>
      </c>
      <c r="I93" s="22">
        <f>H93/G93</f>
        <v>0.997506234413965</v>
      </c>
    </row>
    <row r="94" ht="24.7" customHeight="1">
      <c r="A94" t="s" s="11">
        <v>192</v>
      </c>
      <c r="B94" t="s" s="12">
        <v>193</v>
      </c>
      <c r="C94" s="13">
        <v>35.9</v>
      </c>
      <c r="D94" s="14">
        <v>-0.0105</v>
      </c>
      <c r="E94" s="15">
        <v>2974.12</v>
      </c>
      <c r="F94" s="16">
        <v>4.07</v>
      </c>
      <c r="G94" s="16">
        <v>3.16</v>
      </c>
      <c r="H94" s="16">
        <v>3.2</v>
      </c>
      <c r="I94" s="17">
        <f>H94/G94</f>
        <v>1.0126582278481</v>
      </c>
    </row>
    <row r="95" ht="24.7" customHeight="1">
      <c r="A95" t="s" s="11">
        <v>194</v>
      </c>
      <c r="B95" t="s" s="12">
        <v>195</v>
      </c>
      <c r="C95" s="18">
        <v>66.75</v>
      </c>
      <c r="D95" s="19">
        <v>-0.0077</v>
      </c>
      <c r="E95" s="20">
        <v>4324.39</v>
      </c>
      <c r="F95" s="21">
        <v>7.66</v>
      </c>
      <c r="G95" s="21">
        <v>7.2</v>
      </c>
      <c r="H95" s="21">
        <v>7.31</v>
      </c>
      <c r="I95" s="22">
        <f>H95/G95</f>
        <v>1.01527777777778</v>
      </c>
    </row>
    <row r="96" ht="24.7" customHeight="1">
      <c r="A96" t="s" s="11">
        <v>196</v>
      </c>
      <c r="B96" t="s" s="12">
        <v>197</v>
      </c>
      <c r="C96" s="13">
        <v>58.52</v>
      </c>
      <c r="D96" s="14">
        <v>0.0559</v>
      </c>
      <c r="E96" s="15">
        <v>11613.47</v>
      </c>
      <c r="F96" s="16">
        <v>6.79</v>
      </c>
      <c r="G96" s="16">
        <v>4.21</v>
      </c>
      <c r="H96" s="16">
        <v>4.3</v>
      </c>
      <c r="I96" s="17">
        <f>H96/G96</f>
        <v>1.02137767220903</v>
      </c>
    </row>
    <row r="97" ht="24.7" customHeight="1">
      <c r="A97" t="s" s="11">
        <v>198</v>
      </c>
      <c r="B97" t="s" s="12">
        <v>199</v>
      </c>
      <c r="C97" s="18">
        <v>4.22</v>
      </c>
      <c r="D97" s="19">
        <v>-0.0231</v>
      </c>
      <c r="E97" s="20">
        <v>923.33</v>
      </c>
      <c r="F97" s="21">
        <v>1.97</v>
      </c>
      <c r="G97" s="21">
        <v>1.18</v>
      </c>
      <c r="H97" s="21">
        <v>1.21</v>
      </c>
      <c r="I97" s="22">
        <f>H97/G97</f>
        <v>1.02542372881356</v>
      </c>
    </row>
    <row r="98" ht="24.7" customHeight="1">
      <c r="A98" t="s" s="11">
        <v>200</v>
      </c>
      <c r="B98" t="s" s="12">
        <v>201</v>
      </c>
      <c r="C98" s="13">
        <v>4.68</v>
      </c>
      <c r="D98" s="14">
        <v>-0.239</v>
      </c>
      <c r="E98" s="15">
        <v>117.17</v>
      </c>
      <c r="F98" s="16">
        <v>2.97</v>
      </c>
      <c r="G98" s="16">
        <v>1.14</v>
      </c>
      <c r="H98" s="16">
        <v>1.17</v>
      </c>
      <c r="I98" s="17">
        <f>H98/G98</f>
        <v>1.02631578947368</v>
      </c>
    </row>
    <row r="99" ht="24.7" customHeight="1">
      <c r="A99" t="s" s="11">
        <v>202</v>
      </c>
      <c r="B99" t="s" s="12">
        <v>203</v>
      </c>
      <c r="C99" s="18">
        <v>25.37</v>
      </c>
      <c r="D99" s="19">
        <v>0.0597</v>
      </c>
      <c r="E99" s="20">
        <v>2356.44</v>
      </c>
      <c r="F99" s="21">
        <v>7.51</v>
      </c>
      <c r="G99" s="21">
        <v>4.33</v>
      </c>
      <c r="H99" s="21">
        <v>4.49</v>
      </c>
      <c r="I99" s="22">
        <f>H99/G99</f>
        <v>1.03695150115473</v>
      </c>
    </row>
    <row r="100" ht="24.7" customHeight="1">
      <c r="A100" t="s" s="11">
        <v>204</v>
      </c>
      <c r="B100" t="s" s="12">
        <v>205</v>
      </c>
      <c r="C100" s="13">
        <v>33.24</v>
      </c>
      <c r="D100" s="14">
        <v>0.1407</v>
      </c>
      <c r="E100" s="15">
        <v>1225.64</v>
      </c>
      <c r="F100" s="16">
        <v>6.2</v>
      </c>
      <c r="G100" s="16">
        <v>3.28</v>
      </c>
      <c r="H100" s="16">
        <v>3.41</v>
      </c>
      <c r="I100" s="17">
        <f>H100/G100</f>
        <v>1.03963414634146</v>
      </c>
    </row>
    <row r="101" ht="24.7" customHeight="1">
      <c r="A101" t="s" s="11">
        <v>206</v>
      </c>
      <c r="B101" t="s" s="12">
        <v>207</v>
      </c>
      <c r="C101" s="18">
        <v>24.28</v>
      </c>
      <c r="D101" s="19">
        <v>0.0358</v>
      </c>
      <c r="E101" s="20">
        <v>3771.61</v>
      </c>
      <c r="F101" s="21">
        <v>6.95</v>
      </c>
      <c r="G101" s="21">
        <v>6.93</v>
      </c>
      <c r="H101" s="21">
        <v>7.23</v>
      </c>
      <c r="I101" s="22">
        <f>H101/G101</f>
        <v>1.04329004329004</v>
      </c>
    </row>
    <row r="102" ht="41.7" customHeight="1">
      <c r="A102" t="s" s="11">
        <v>208</v>
      </c>
      <c r="B102" t="s" s="12">
        <v>209</v>
      </c>
      <c r="C102" s="13">
        <v>60.31</v>
      </c>
      <c r="D102" s="14">
        <v>0.2783</v>
      </c>
      <c r="E102" s="15">
        <v>7745.98</v>
      </c>
      <c r="F102" s="16">
        <v>10.86</v>
      </c>
      <c r="G102" s="16">
        <v>8.26</v>
      </c>
      <c r="H102" s="16">
        <v>8.630000000000001</v>
      </c>
      <c r="I102" s="17">
        <f>H102/G102</f>
        <v>1.04479418886199</v>
      </c>
    </row>
    <row r="103" ht="24.7" customHeight="1">
      <c r="A103" t="s" s="11">
        <v>210</v>
      </c>
      <c r="B103" t="s" s="12">
        <v>211</v>
      </c>
      <c r="C103" s="18">
        <v>117.11</v>
      </c>
      <c r="D103" s="19">
        <v>0.1113</v>
      </c>
      <c r="E103" s="20">
        <v>3993.55</v>
      </c>
      <c r="F103" s="21">
        <v>8.34</v>
      </c>
      <c r="G103" s="21">
        <v>6.63</v>
      </c>
      <c r="H103" s="21">
        <v>6.95</v>
      </c>
      <c r="I103" s="22">
        <f>H103/G103</f>
        <v>1.04826546003017</v>
      </c>
    </row>
    <row r="104" ht="41.7" customHeight="1">
      <c r="A104" t="s" s="11">
        <v>212</v>
      </c>
      <c r="B104" t="s" s="12">
        <v>213</v>
      </c>
      <c r="C104" s="13">
        <v>425.66</v>
      </c>
      <c r="D104" s="14">
        <v>-0.0149</v>
      </c>
      <c r="E104" s="15">
        <v>51539.99</v>
      </c>
      <c r="F104" s="16">
        <v>9.140000000000001</v>
      </c>
      <c r="G104" s="16">
        <v>8.24</v>
      </c>
      <c r="H104" s="16">
        <v>8.640000000000001</v>
      </c>
      <c r="I104" s="17">
        <f>H104/G104</f>
        <v>1.04854368932039</v>
      </c>
    </row>
    <row r="105" ht="24.7" customHeight="1">
      <c r="A105" t="s" s="11">
        <v>214</v>
      </c>
      <c r="B105" t="s" s="12">
        <v>215</v>
      </c>
      <c r="C105" s="18">
        <v>31.87</v>
      </c>
      <c r="D105" s="19">
        <v>-0.2143</v>
      </c>
      <c r="E105" s="20">
        <v>1204.83</v>
      </c>
      <c r="F105" s="21">
        <v>3.93</v>
      </c>
      <c r="G105" s="21">
        <v>4.57</v>
      </c>
      <c r="H105" s="21">
        <v>4.8</v>
      </c>
      <c r="I105" s="22">
        <f>H105/G105</f>
        <v>1.05032822757112</v>
      </c>
    </row>
    <row r="106" ht="24.7" customHeight="1">
      <c r="A106" t="s" s="11">
        <v>216</v>
      </c>
      <c r="B106" t="s" s="12">
        <v>217</v>
      </c>
      <c r="C106" s="13">
        <v>20.01</v>
      </c>
      <c r="D106" s="14">
        <v>-0.1059</v>
      </c>
      <c r="E106" s="15">
        <v>9873.66</v>
      </c>
      <c r="F106" s="16">
        <v>3.94</v>
      </c>
      <c r="G106" s="16">
        <v>3.77</v>
      </c>
      <c r="H106" s="16">
        <v>3.98</v>
      </c>
      <c r="I106" s="17">
        <f>H106/G106</f>
        <v>1.05570291777188</v>
      </c>
    </row>
    <row r="107" ht="58.7" customHeight="1">
      <c r="A107" t="s" s="11">
        <v>218</v>
      </c>
      <c r="B107" t="s" s="12">
        <v>219</v>
      </c>
      <c r="C107" s="18">
        <v>129.17</v>
      </c>
      <c r="D107" s="19">
        <v>0.0239</v>
      </c>
      <c r="E107" s="20">
        <v>14676.57</v>
      </c>
      <c r="F107" s="21">
        <v>7.31</v>
      </c>
      <c r="G107" s="21">
        <v>5.69</v>
      </c>
      <c r="H107" s="21">
        <v>6.03</v>
      </c>
      <c r="I107" s="22">
        <f>H107/G107</f>
        <v>1.0597539543058</v>
      </c>
    </row>
    <row r="108" ht="24.7" customHeight="1">
      <c r="A108" t="s" s="11">
        <v>220</v>
      </c>
      <c r="B108" t="s" s="12">
        <v>221</v>
      </c>
      <c r="C108" s="13">
        <v>14.65</v>
      </c>
      <c r="D108" s="14">
        <v>-0.1078</v>
      </c>
      <c r="E108" s="15">
        <v>1768.13</v>
      </c>
      <c r="F108" s="16">
        <v>2.42</v>
      </c>
      <c r="G108" s="16">
        <v>2.14</v>
      </c>
      <c r="H108" s="16">
        <v>2.27</v>
      </c>
      <c r="I108" s="17">
        <f>H108/G108</f>
        <v>1.0607476635514</v>
      </c>
    </row>
    <row r="109" ht="41.7" customHeight="1">
      <c r="A109" t="s" s="11">
        <v>222</v>
      </c>
      <c r="B109" t="s" s="12">
        <v>223</v>
      </c>
      <c r="C109" s="18">
        <v>54.75</v>
      </c>
      <c r="D109" s="19">
        <v>-0.1287</v>
      </c>
      <c r="E109" s="20">
        <v>2186.69</v>
      </c>
      <c r="F109" s="21">
        <v>3.52</v>
      </c>
      <c r="G109" s="21">
        <v>2.61</v>
      </c>
      <c r="H109" s="21">
        <v>2.77</v>
      </c>
      <c r="I109" s="22">
        <f>H109/G109</f>
        <v>1.06130268199234</v>
      </c>
    </row>
    <row r="110" ht="24.7" customHeight="1">
      <c r="A110" t="s" s="11">
        <v>224</v>
      </c>
      <c r="B110" t="s" s="12">
        <v>225</v>
      </c>
      <c r="C110" s="13">
        <v>33.06</v>
      </c>
      <c r="D110" s="14">
        <v>0.1176</v>
      </c>
      <c r="E110" s="15">
        <v>1829.06</v>
      </c>
      <c r="F110" s="16">
        <v>3.98</v>
      </c>
      <c r="G110" s="16">
        <v>3.72</v>
      </c>
      <c r="H110" s="16">
        <v>3.99</v>
      </c>
      <c r="I110" s="17">
        <f>H110/G110</f>
        <v>1.07258064516129</v>
      </c>
    </row>
    <row r="111" ht="24.7" customHeight="1">
      <c r="A111" t="s" s="11">
        <v>226</v>
      </c>
      <c r="B111" t="s" s="12">
        <v>227</v>
      </c>
      <c r="C111" s="18">
        <v>18.46</v>
      </c>
      <c r="D111" s="19">
        <v>-0.2002</v>
      </c>
      <c r="E111" s="20">
        <v>4763.52</v>
      </c>
      <c r="F111" s="21">
        <v>6.12</v>
      </c>
      <c r="G111" s="21">
        <v>6.42</v>
      </c>
      <c r="H111" s="21">
        <v>6.89</v>
      </c>
      <c r="I111" s="22">
        <f>H111/G111</f>
        <v>1.07320872274143</v>
      </c>
    </row>
    <row r="112" ht="24.7" customHeight="1">
      <c r="A112" t="s" s="11">
        <v>228</v>
      </c>
      <c r="B112" t="s" s="12">
        <v>229</v>
      </c>
      <c r="C112" s="13">
        <v>10.49</v>
      </c>
      <c r="D112" s="14">
        <v>0.284</v>
      </c>
      <c r="E112" s="15">
        <v>2200.57</v>
      </c>
      <c r="F112" s="16">
        <v>4.22</v>
      </c>
      <c r="G112" s="16">
        <v>2.99</v>
      </c>
      <c r="H112" s="16">
        <v>3.21</v>
      </c>
      <c r="I112" s="17">
        <f>H112/G112</f>
        <v>1.07357859531773</v>
      </c>
    </row>
    <row r="113" ht="24.7" customHeight="1">
      <c r="A113" t="s" s="11">
        <v>230</v>
      </c>
      <c r="B113" t="s" s="12">
        <v>231</v>
      </c>
      <c r="C113" s="18">
        <v>69.56</v>
      </c>
      <c r="D113" s="19">
        <v>0.0843</v>
      </c>
      <c r="E113" s="20">
        <v>11460.73</v>
      </c>
      <c r="F113" s="21">
        <v>8.59</v>
      </c>
      <c r="G113" s="21">
        <v>7.16</v>
      </c>
      <c r="H113" s="21">
        <v>7.69</v>
      </c>
      <c r="I113" s="22">
        <f>H113/G113</f>
        <v>1.07402234636872</v>
      </c>
    </row>
    <row r="114" ht="24.7" customHeight="1">
      <c r="A114" t="s" s="11">
        <v>232</v>
      </c>
      <c r="B114" t="s" s="12">
        <v>233</v>
      </c>
      <c r="C114" s="13">
        <v>25.48</v>
      </c>
      <c r="D114" s="14">
        <v>-0.0219</v>
      </c>
      <c r="E114" s="15">
        <v>5882.36</v>
      </c>
      <c r="F114" s="16">
        <v>2.93</v>
      </c>
      <c r="G114" s="16">
        <v>2.88</v>
      </c>
      <c r="H114" s="16">
        <v>3.13</v>
      </c>
      <c r="I114" s="17">
        <f>H114/G114</f>
        <v>1.08680555555556</v>
      </c>
    </row>
    <row r="115" ht="24.7" customHeight="1">
      <c r="A115" t="s" s="11">
        <v>234</v>
      </c>
      <c r="B115" t="s" s="12">
        <v>235</v>
      </c>
      <c r="C115" s="18">
        <v>91</v>
      </c>
      <c r="D115" s="19">
        <v>0.0011</v>
      </c>
      <c r="E115" s="20">
        <v>11172.13</v>
      </c>
      <c r="F115" s="21">
        <v>2.2</v>
      </c>
      <c r="G115" s="21">
        <v>2.07</v>
      </c>
      <c r="H115" s="21">
        <v>2.25</v>
      </c>
      <c r="I115" s="22">
        <f>H115/G115</f>
        <v>1.08695652173913</v>
      </c>
    </row>
    <row r="116" ht="24.7" customHeight="1">
      <c r="A116" t="s" s="11">
        <v>236</v>
      </c>
      <c r="B116" t="s" s="12">
        <v>237</v>
      </c>
      <c r="C116" s="13">
        <v>61.22</v>
      </c>
      <c r="D116" s="14">
        <v>0.2522</v>
      </c>
      <c r="E116" s="15">
        <v>48175.57</v>
      </c>
      <c r="F116" s="16">
        <v>11</v>
      </c>
      <c r="G116" s="16">
        <v>8.1</v>
      </c>
      <c r="H116" s="16">
        <v>8.9</v>
      </c>
      <c r="I116" s="17">
        <f>H116/G116</f>
        <v>1.09876543209877</v>
      </c>
    </row>
    <row r="117" ht="24.7" customHeight="1">
      <c r="A117" t="s" s="11">
        <v>238</v>
      </c>
      <c r="B117" t="s" s="12">
        <v>239</v>
      </c>
      <c r="C117" s="18">
        <v>372.53</v>
      </c>
      <c r="D117" s="19">
        <v>0.1667</v>
      </c>
      <c r="E117" s="20">
        <v>57199.31</v>
      </c>
      <c r="F117" s="21">
        <v>9.390000000000001</v>
      </c>
      <c r="G117" s="21">
        <v>8.66</v>
      </c>
      <c r="H117" s="21">
        <v>9.539999999999999</v>
      </c>
      <c r="I117" s="22">
        <f>H117/G117</f>
        <v>1.10161662817552</v>
      </c>
    </row>
    <row r="118" ht="24.7" customHeight="1">
      <c r="A118" t="s" s="11">
        <v>240</v>
      </c>
      <c r="B118" t="s" s="12">
        <v>241</v>
      </c>
      <c r="C118" s="13">
        <v>9.85</v>
      </c>
      <c r="D118" s="14">
        <v>0.2056</v>
      </c>
      <c r="E118" s="15">
        <v>1431.85</v>
      </c>
      <c r="F118" s="16">
        <v>4.1</v>
      </c>
      <c r="G118" s="16">
        <v>1.86</v>
      </c>
      <c r="H118" s="16">
        <v>2.07</v>
      </c>
      <c r="I118" s="17">
        <f>H118/G118</f>
        <v>1.11290322580645</v>
      </c>
    </row>
    <row r="119" ht="24.7" customHeight="1">
      <c r="A119" t="s" s="11">
        <v>242</v>
      </c>
      <c r="B119" t="s" s="12">
        <v>243</v>
      </c>
      <c r="C119" s="18">
        <v>15.18</v>
      </c>
      <c r="D119" s="19">
        <v>-0.3386</v>
      </c>
      <c r="E119" s="20">
        <v>776.28</v>
      </c>
      <c r="F119" s="21">
        <v>1.55</v>
      </c>
      <c r="G119" s="21">
        <v>1.2</v>
      </c>
      <c r="H119" s="21">
        <v>1.34</v>
      </c>
      <c r="I119" s="22">
        <f>H119/G119</f>
        <v>1.11666666666667</v>
      </c>
    </row>
    <row r="120" ht="24.7" customHeight="1">
      <c r="A120" t="s" s="11">
        <v>244</v>
      </c>
      <c r="B120" t="s" s="12">
        <v>245</v>
      </c>
      <c r="C120" s="13">
        <v>189.12</v>
      </c>
      <c r="D120" s="14">
        <v>0.3553</v>
      </c>
      <c r="E120" s="15">
        <v>63313.99</v>
      </c>
      <c r="F120" s="16">
        <v>8.949999999999999</v>
      </c>
      <c r="G120" s="16">
        <v>7.34</v>
      </c>
      <c r="H120" s="16">
        <v>8.32</v>
      </c>
      <c r="I120" s="17">
        <f>H120/G120</f>
        <v>1.13351498637602</v>
      </c>
    </row>
    <row r="121" ht="24.7" customHeight="1">
      <c r="A121" t="s" s="11">
        <v>246</v>
      </c>
      <c r="B121" t="s" s="12">
        <v>247</v>
      </c>
      <c r="C121" s="18">
        <v>145.25</v>
      </c>
      <c r="D121" s="19">
        <v>0.131</v>
      </c>
      <c r="E121" s="20">
        <v>5170.4</v>
      </c>
      <c r="F121" s="21">
        <v>9.98</v>
      </c>
      <c r="G121" s="21">
        <v>8.67</v>
      </c>
      <c r="H121" s="21">
        <v>9.84</v>
      </c>
      <c r="I121" s="22">
        <f>H121/G121</f>
        <v>1.13494809688581</v>
      </c>
    </row>
    <row r="122" ht="24.7" customHeight="1">
      <c r="A122" t="s" s="11">
        <v>248</v>
      </c>
      <c r="B122" t="s" s="12">
        <v>249</v>
      </c>
      <c r="C122" s="13">
        <v>358.14</v>
      </c>
      <c r="D122" s="14">
        <v>0.06419999999999999</v>
      </c>
      <c r="E122" s="15">
        <v>163217.4</v>
      </c>
      <c r="F122" s="16">
        <v>11.38</v>
      </c>
      <c r="G122" s="16">
        <v>7.23</v>
      </c>
      <c r="H122" s="16">
        <v>8.25</v>
      </c>
      <c r="I122" s="17">
        <f>H122/G122</f>
        <v>1.14107883817427</v>
      </c>
    </row>
    <row r="123" ht="24.7" customHeight="1">
      <c r="A123" t="s" s="11">
        <v>250</v>
      </c>
      <c r="B123" t="s" s="12">
        <v>251</v>
      </c>
      <c r="C123" s="18">
        <v>85.26000000000001</v>
      </c>
      <c r="D123" s="19">
        <v>0.0431</v>
      </c>
      <c r="E123" s="20">
        <v>320232.76</v>
      </c>
      <c r="F123" s="21">
        <v>6.4</v>
      </c>
      <c r="G123" s="21">
        <v>5.33</v>
      </c>
      <c r="H123" s="21">
        <v>6.09</v>
      </c>
      <c r="I123" s="22">
        <f>H123/G123</f>
        <v>1.14258911819887</v>
      </c>
    </row>
    <row r="124" ht="24.7" customHeight="1">
      <c r="A124" t="s" s="11">
        <v>252</v>
      </c>
      <c r="B124" t="s" s="12">
        <v>253</v>
      </c>
      <c r="C124" s="13">
        <v>12.07</v>
      </c>
      <c r="D124" s="14">
        <v>0.1741</v>
      </c>
      <c r="E124" s="15">
        <v>2465.28</v>
      </c>
      <c r="F124" s="16">
        <v>5.14</v>
      </c>
      <c r="G124" s="16">
        <v>5.25</v>
      </c>
      <c r="H124" s="16">
        <v>6.02</v>
      </c>
      <c r="I124" s="17">
        <f>H124/G124</f>
        <v>1.14666666666667</v>
      </c>
    </row>
    <row r="125" ht="24.7" customHeight="1">
      <c r="A125" t="s" s="11">
        <v>254</v>
      </c>
      <c r="B125" t="s" s="12">
        <v>255</v>
      </c>
      <c r="C125" s="18">
        <v>80.97</v>
      </c>
      <c r="D125" s="19">
        <v>0.0227</v>
      </c>
      <c r="E125" s="20">
        <v>7514.03</v>
      </c>
      <c r="F125" s="21">
        <v>8.07</v>
      </c>
      <c r="G125" s="21">
        <v>6.9</v>
      </c>
      <c r="H125" s="21">
        <v>7.98</v>
      </c>
      <c r="I125" s="22">
        <f>H125/G125</f>
        <v>1.15652173913043</v>
      </c>
    </row>
    <row r="126" ht="24.7" customHeight="1">
      <c r="A126" t="s" s="11">
        <v>256</v>
      </c>
      <c r="B126" t="s" s="12">
        <v>257</v>
      </c>
      <c r="C126" s="13">
        <v>44.31</v>
      </c>
      <c r="D126" s="14">
        <v>0.1615</v>
      </c>
      <c r="E126" s="15">
        <v>4788.32</v>
      </c>
      <c r="F126" s="16">
        <v>7.87</v>
      </c>
      <c r="G126" s="16">
        <v>5.12</v>
      </c>
      <c r="H126" s="16">
        <v>5.94</v>
      </c>
      <c r="I126" s="17">
        <f>H126/G126</f>
        <v>1.16015625</v>
      </c>
    </row>
    <row r="127" ht="24.7" customHeight="1">
      <c r="A127" t="s" s="11">
        <v>258</v>
      </c>
      <c r="B127" t="s" s="12">
        <v>259</v>
      </c>
      <c r="C127" s="18">
        <v>279.43</v>
      </c>
      <c r="D127" s="19">
        <v>0.1652</v>
      </c>
      <c r="E127" s="20">
        <v>2066657.39</v>
      </c>
      <c r="F127" s="21">
        <v>10</v>
      </c>
      <c r="G127" s="21">
        <v>8.01</v>
      </c>
      <c r="H127" s="21">
        <v>9.44</v>
      </c>
      <c r="I127" s="22">
        <f>H127/G127</f>
        <v>1.17852684144819</v>
      </c>
    </row>
    <row r="128" ht="41.7" customHeight="1">
      <c r="A128" t="s" s="11">
        <v>260</v>
      </c>
      <c r="B128" t="s" s="12">
        <v>261</v>
      </c>
      <c r="C128" s="13">
        <v>206.88</v>
      </c>
      <c r="D128" s="14">
        <v>0.2878</v>
      </c>
      <c r="E128" s="15">
        <v>56936.1</v>
      </c>
      <c r="F128" s="16">
        <v>12.29</v>
      </c>
      <c r="G128" s="16">
        <v>12.01</v>
      </c>
      <c r="H128" s="16">
        <v>14.16</v>
      </c>
      <c r="I128" s="17">
        <f>H128/G128</f>
        <v>1.17901748542881</v>
      </c>
    </row>
    <row r="129" ht="24.7" customHeight="1">
      <c r="A129" t="s" s="11">
        <v>262</v>
      </c>
      <c r="B129" t="s" s="12">
        <v>263</v>
      </c>
      <c r="C129" s="18">
        <v>17.05</v>
      </c>
      <c r="D129" s="19">
        <v>0.3415</v>
      </c>
      <c r="E129" s="20">
        <v>7643.32</v>
      </c>
      <c r="F129" s="21">
        <v>11.2</v>
      </c>
      <c r="G129" s="21">
        <v>5.12</v>
      </c>
      <c r="H129" s="21">
        <v>6.08</v>
      </c>
      <c r="I129" s="22">
        <f>H129/G129</f>
        <v>1.1875</v>
      </c>
    </row>
    <row r="130" ht="41.7" customHeight="1">
      <c r="A130" t="s" s="11">
        <v>264</v>
      </c>
      <c r="B130" t="s" s="12">
        <v>265</v>
      </c>
      <c r="C130" s="13">
        <v>77.2</v>
      </c>
      <c r="D130" s="14">
        <v>0.234</v>
      </c>
      <c r="E130" s="15">
        <v>6110.43</v>
      </c>
      <c r="F130" s="16">
        <v>8.51</v>
      </c>
      <c r="G130" s="16">
        <v>5.44</v>
      </c>
      <c r="H130" s="16">
        <v>6.48</v>
      </c>
      <c r="I130" s="17">
        <f>H130/G130</f>
        <v>1.19117647058824</v>
      </c>
    </row>
    <row r="131" ht="24.7" customHeight="1">
      <c r="A131" t="s" s="11">
        <v>266</v>
      </c>
      <c r="B131" t="s" s="12">
        <v>267</v>
      </c>
      <c r="C131" s="18">
        <v>188.77</v>
      </c>
      <c r="D131" s="19">
        <v>0.1281</v>
      </c>
      <c r="E131" s="20">
        <v>45220.94</v>
      </c>
      <c r="F131" s="21">
        <v>9.17</v>
      </c>
      <c r="G131" s="21">
        <v>5.27</v>
      </c>
      <c r="H131" s="21">
        <v>6.28</v>
      </c>
      <c r="I131" s="22">
        <f>H131/G131</f>
        <v>1.19165085388994</v>
      </c>
    </row>
    <row r="132" ht="24.7" customHeight="1">
      <c r="A132" t="s" s="11">
        <v>268</v>
      </c>
      <c r="B132" t="s" s="12">
        <v>269</v>
      </c>
      <c r="C132" s="13">
        <v>57.57</v>
      </c>
      <c r="D132" s="14">
        <v>0.1411</v>
      </c>
      <c r="E132" s="15">
        <v>2931.61</v>
      </c>
      <c r="F132" s="16">
        <v>4.06</v>
      </c>
      <c r="G132" s="16">
        <v>3.67</v>
      </c>
      <c r="H132" s="16">
        <v>4.4</v>
      </c>
      <c r="I132" s="17">
        <f>H132/G132</f>
        <v>1.19891008174387</v>
      </c>
    </row>
    <row r="133" ht="24.7" customHeight="1">
      <c r="A133" t="s" s="11">
        <v>270</v>
      </c>
      <c r="B133" t="s" s="12">
        <v>271</v>
      </c>
      <c r="C133" s="18">
        <v>184.85</v>
      </c>
      <c r="D133" s="19">
        <v>0.3941</v>
      </c>
      <c r="E133" s="20">
        <v>186666.45</v>
      </c>
      <c r="F133" s="21">
        <v>6.37</v>
      </c>
      <c r="G133" s="21">
        <v>4.48</v>
      </c>
      <c r="H133" s="21">
        <v>5.42</v>
      </c>
      <c r="I133" s="22">
        <f>H133/G133</f>
        <v>1.20982142857143</v>
      </c>
    </row>
    <row r="134" ht="24.7" customHeight="1">
      <c r="A134" t="s" s="11">
        <v>272</v>
      </c>
      <c r="B134" t="s" s="12">
        <v>273</v>
      </c>
      <c r="C134" s="13">
        <v>311.09</v>
      </c>
      <c r="D134" s="14">
        <v>0.2877</v>
      </c>
      <c r="E134" s="15">
        <v>27491.87</v>
      </c>
      <c r="F134" s="16">
        <v>12.91</v>
      </c>
      <c r="G134" s="16">
        <v>9.9</v>
      </c>
      <c r="H134" s="16">
        <v>12.02</v>
      </c>
      <c r="I134" s="17">
        <f>H134/G134</f>
        <v>1.21414141414141</v>
      </c>
    </row>
    <row r="135" ht="24.7" customHeight="1">
      <c r="A135" t="s" s="11">
        <v>274</v>
      </c>
      <c r="B135" t="s" s="12">
        <v>275</v>
      </c>
      <c r="C135" s="18">
        <v>73.98</v>
      </c>
      <c r="D135" s="19">
        <v>0.1773</v>
      </c>
      <c r="E135" s="20">
        <v>41587.75</v>
      </c>
      <c r="F135" s="21">
        <v>3.22</v>
      </c>
      <c r="G135" s="21">
        <v>1.7</v>
      </c>
      <c r="H135" s="21">
        <v>2.08</v>
      </c>
      <c r="I135" s="22">
        <f>H135/G135</f>
        <v>1.22352941176471</v>
      </c>
    </row>
    <row r="136" ht="24.7" customHeight="1">
      <c r="A136" t="s" s="11">
        <v>276</v>
      </c>
      <c r="B136" t="s" s="12">
        <v>277</v>
      </c>
      <c r="C136" s="13">
        <v>46.86</v>
      </c>
      <c r="D136" s="14">
        <v>0.3686</v>
      </c>
      <c r="E136" s="15">
        <v>4230.55</v>
      </c>
      <c r="F136" s="16">
        <v>4.37</v>
      </c>
      <c r="G136" s="16">
        <v>2.46</v>
      </c>
      <c r="H136" s="16">
        <v>3.02</v>
      </c>
      <c r="I136" s="17">
        <f>H136/G136</f>
        <v>1.22764227642276</v>
      </c>
    </row>
    <row r="137" ht="24.7" customHeight="1">
      <c r="A137" t="s" s="11">
        <v>278</v>
      </c>
      <c r="B137" t="s" s="12">
        <v>279</v>
      </c>
      <c r="C137" s="18">
        <v>107.2</v>
      </c>
      <c r="D137" s="19">
        <v>0.1511</v>
      </c>
      <c r="E137" s="20">
        <v>34785.5</v>
      </c>
      <c r="F137" s="21">
        <v>1.75</v>
      </c>
      <c r="G137" s="21">
        <v>1.46</v>
      </c>
      <c r="H137" s="21">
        <v>1.8</v>
      </c>
      <c r="I137" s="22">
        <f>H137/G137</f>
        <v>1.23287671232877</v>
      </c>
    </row>
    <row r="138" ht="24.7" customHeight="1">
      <c r="A138" t="s" s="11">
        <v>280</v>
      </c>
      <c r="B138" t="s" s="12">
        <v>281</v>
      </c>
      <c r="C138" s="13">
        <v>46.4</v>
      </c>
      <c r="D138" s="14">
        <v>0.1789</v>
      </c>
      <c r="E138" s="15">
        <v>5645.7</v>
      </c>
      <c r="F138" s="16">
        <v>7.32</v>
      </c>
      <c r="G138" s="16">
        <v>4.79</v>
      </c>
      <c r="H138" s="16">
        <v>5.97</v>
      </c>
      <c r="I138" s="17">
        <f>H138/G138</f>
        <v>1.24634655532359</v>
      </c>
    </row>
    <row r="139" ht="24.7" customHeight="1">
      <c r="A139" t="s" s="11">
        <v>282</v>
      </c>
      <c r="B139" t="s" s="12">
        <v>283</v>
      </c>
      <c r="C139" s="18">
        <v>27.92</v>
      </c>
      <c r="D139" s="19">
        <v>0.2594</v>
      </c>
      <c r="E139" s="20">
        <v>4235.62</v>
      </c>
      <c r="F139" s="21">
        <v>4.83</v>
      </c>
      <c r="G139" s="21">
        <v>3.52</v>
      </c>
      <c r="H139" s="21">
        <v>4.39</v>
      </c>
      <c r="I139" s="22">
        <f>H139/G139</f>
        <v>1.24715909090909</v>
      </c>
    </row>
    <row r="140" ht="24.7" customHeight="1">
      <c r="A140" t="s" s="11">
        <v>284</v>
      </c>
      <c r="B140" t="s" s="12">
        <v>285</v>
      </c>
      <c r="C140" s="13">
        <v>119.22</v>
      </c>
      <c r="D140" s="14">
        <v>0.1553</v>
      </c>
      <c r="E140" s="15">
        <v>146024.15</v>
      </c>
      <c r="F140" s="16">
        <v>4.28</v>
      </c>
      <c r="G140" s="16">
        <v>3.31</v>
      </c>
      <c r="H140" s="16">
        <v>4.14</v>
      </c>
      <c r="I140" s="17">
        <f>H140/G140</f>
        <v>1.25075528700906</v>
      </c>
    </row>
    <row r="141" ht="24.7" customHeight="1">
      <c r="A141" t="s" s="11">
        <v>286</v>
      </c>
      <c r="B141" t="s" s="12">
        <v>287</v>
      </c>
      <c r="C141" s="18">
        <v>70.14</v>
      </c>
      <c r="D141" s="19">
        <v>0.2425</v>
      </c>
      <c r="E141" s="20">
        <v>4542.89</v>
      </c>
      <c r="F141" s="21">
        <v>4.19</v>
      </c>
      <c r="G141" s="21">
        <v>3.53</v>
      </c>
      <c r="H141" s="21">
        <v>4.42</v>
      </c>
      <c r="I141" s="22">
        <f>H141/G141</f>
        <v>1.25212464589235</v>
      </c>
    </row>
    <row r="142" ht="24.7" customHeight="1">
      <c r="A142" t="s" s="11">
        <v>288</v>
      </c>
      <c r="B142" t="s" s="12">
        <v>289</v>
      </c>
      <c r="C142" s="13">
        <v>9.18</v>
      </c>
      <c r="D142" s="14">
        <v>-0.1789</v>
      </c>
      <c r="E142" s="15">
        <v>536.4400000000001</v>
      </c>
      <c r="F142" s="16">
        <v>1.51</v>
      </c>
      <c r="G142" s="16">
        <v>1.56</v>
      </c>
      <c r="H142" s="16">
        <v>1.96</v>
      </c>
      <c r="I142" s="17">
        <f>H142/G142</f>
        <v>1.25641025641026</v>
      </c>
    </row>
    <row r="143" ht="24.7" customHeight="1">
      <c r="A143" t="s" s="11">
        <v>290</v>
      </c>
      <c r="B143" t="s" s="12">
        <v>291</v>
      </c>
      <c r="C143" s="18">
        <v>18.48</v>
      </c>
      <c r="D143" s="19">
        <v>0.2736</v>
      </c>
      <c r="E143" s="20">
        <v>2721.04</v>
      </c>
      <c r="F143" s="21">
        <v>4.13</v>
      </c>
      <c r="G143" s="21">
        <v>3.9</v>
      </c>
      <c r="H143" s="21">
        <v>4.92</v>
      </c>
      <c r="I143" s="22">
        <f>H143/G143</f>
        <v>1.26153846153846</v>
      </c>
    </row>
    <row r="144" ht="24.7" customHeight="1">
      <c r="A144" t="s" s="11">
        <v>292</v>
      </c>
      <c r="B144" t="s" s="12">
        <v>293</v>
      </c>
      <c r="C144" s="13">
        <v>36.45</v>
      </c>
      <c r="D144" s="14">
        <v>0.0774</v>
      </c>
      <c r="E144" s="15">
        <v>441.92</v>
      </c>
      <c r="F144" s="16">
        <v>3.79</v>
      </c>
      <c r="G144" s="16">
        <v>3.65</v>
      </c>
      <c r="H144" s="16">
        <v>4.67</v>
      </c>
      <c r="I144" s="17">
        <f>H144/G144</f>
        <v>1.27945205479452</v>
      </c>
    </row>
    <row r="145" ht="24.7" customHeight="1">
      <c r="A145" t="s" s="11">
        <v>294</v>
      </c>
      <c r="B145" t="s" s="12">
        <v>295</v>
      </c>
      <c r="C145" s="18">
        <v>9</v>
      </c>
      <c r="D145" s="19">
        <v>0.4151</v>
      </c>
      <c r="E145" s="20">
        <v>1054.29</v>
      </c>
      <c r="F145" s="21">
        <v>4.17</v>
      </c>
      <c r="G145" s="21">
        <v>1.86</v>
      </c>
      <c r="H145" s="21">
        <v>2.44</v>
      </c>
      <c r="I145" s="22">
        <f>H145/G145</f>
        <v>1.31182795698925</v>
      </c>
    </row>
    <row r="146" ht="24.7" customHeight="1">
      <c r="A146" t="s" s="11">
        <v>296</v>
      </c>
      <c r="B146" t="s" s="12">
        <v>297</v>
      </c>
      <c r="C146" s="13">
        <v>397.48</v>
      </c>
      <c r="D146" s="14">
        <v>0.3747</v>
      </c>
      <c r="E146" s="15">
        <v>18498.53</v>
      </c>
      <c r="F146" s="16">
        <v>11.75</v>
      </c>
      <c r="G146" s="16">
        <v>6.73</v>
      </c>
      <c r="H146" s="16">
        <v>8.99</v>
      </c>
      <c r="I146" s="17">
        <f>H146/G146</f>
        <v>1.33580980683507</v>
      </c>
    </row>
    <row r="147" ht="24.7" customHeight="1">
      <c r="A147" t="s" s="11">
        <v>298</v>
      </c>
      <c r="B147" t="s" s="12">
        <v>299</v>
      </c>
      <c r="C147" s="18">
        <v>32.07</v>
      </c>
      <c r="D147" s="19">
        <v>0.2075</v>
      </c>
      <c r="E147" s="20">
        <v>2670.94</v>
      </c>
      <c r="F147" s="21">
        <v>6.7</v>
      </c>
      <c r="G147" s="21">
        <v>4.44</v>
      </c>
      <c r="H147" s="21">
        <v>5.95</v>
      </c>
      <c r="I147" s="22">
        <f>H147/G147</f>
        <v>1.34009009009009</v>
      </c>
    </row>
    <row r="148" ht="24.7" customHeight="1">
      <c r="A148" t="s" s="11">
        <v>300</v>
      </c>
      <c r="B148" t="s" s="12">
        <v>301</v>
      </c>
      <c r="C148" s="13">
        <v>15.42</v>
      </c>
      <c r="D148" s="14">
        <v>0.8828</v>
      </c>
      <c r="E148" s="15">
        <v>2192.33</v>
      </c>
      <c r="F148" s="16">
        <v>5.78</v>
      </c>
      <c r="G148" s="16">
        <v>3.15</v>
      </c>
      <c r="H148" s="16">
        <v>4.37</v>
      </c>
      <c r="I148" s="17">
        <f>H148/G148</f>
        <v>1.38730158730159</v>
      </c>
    </row>
    <row r="149" ht="24.7" customHeight="1">
      <c r="A149" t="s" s="11">
        <v>302</v>
      </c>
      <c r="B149" t="s" s="12">
        <v>303</v>
      </c>
      <c r="C149" s="18">
        <v>95.31999999999999</v>
      </c>
      <c r="D149" s="19">
        <v>0.1352</v>
      </c>
      <c r="E149" s="20">
        <v>4989.96</v>
      </c>
      <c r="F149" s="21">
        <v>9.17</v>
      </c>
      <c r="G149" s="21">
        <v>5.64</v>
      </c>
      <c r="H149" s="21">
        <v>7.97</v>
      </c>
      <c r="I149" s="22">
        <f>H149/G149</f>
        <v>1.41312056737589</v>
      </c>
    </row>
    <row r="150" ht="24.7" customHeight="1">
      <c r="A150" t="s" s="11">
        <v>304</v>
      </c>
      <c r="B150" t="s" s="12">
        <v>305</v>
      </c>
      <c r="C150" s="13">
        <v>83.83</v>
      </c>
      <c r="D150" s="14">
        <v>0.2268</v>
      </c>
      <c r="E150" s="15">
        <v>13034.07</v>
      </c>
      <c r="F150" s="16">
        <v>12.54</v>
      </c>
      <c r="G150" s="16">
        <v>4.23</v>
      </c>
      <c r="H150" s="16">
        <v>6</v>
      </c>
      <c r="I150" s="17">
        <f>H150/G150</f>
        <v>1.41843971631206</v>
      </c>
    </row>
    <row r="151" ht="24.7" customHeight="1">
      <c r="A151" t="s" s="11">
        <v>306</v>
      </c>
      <c r="B151" t="s" s="12">
        <v>307</v>
      </c>
      <c r="C151" s="18">
        <v>69.56999999999999</v>
      </c>
      <c r="D151" s="19">
        <v>0.53</v>
      </c>
      <c r="E151" s="20">
        <v>5552.88</v>
      </c>
      <c r="F151" s="21">
        <v>7.8</v>
      </c>
      <c r="G151" s="21">
        <v>6.19</v>
      </c>
      <c r="H151" s="21">
        <v>8.970000000000001</v>
      </c>
      <c r="I151" s="22">
        <f>H151/G151</f>
        <v>1.44911147011309</v>
      </c>
    </row>
    <row r="152" ht="24.7" customHeight="1">
      <c r="A152" t="s" s="11">
        <v>308</v>
      </c>
      <c r="B152" t="s" s="12">
        <v>309</v>
      </c>
      <c r="C152" s="13">
        <v>44.68</v>
      </c>
      <c r="D152" s="14">
        <v>0.2872</v>
      </c>
      <c r="E152" s="15">
        <v>52920.52</v>
      </c>
      <c r="F152" s="16">
        <v>11.93</v>
      </c>
      <c r="G152" s="16">
        <v>5.37</v>
      </c>
      <c r="H152" s="16">
        <v>7.96</v>
      </c>
      <c r="I152" s="17">
        <f>H152/G152</f>
        <v>1.48230912476723</v>
      </c>
    </row>
    <row r="153" ht="24.7" customHeight="1">
      <c r="A153" t="s" s="11">
        <v>310</v>
      </c>
      <c r="B153" t="s" s="12">
        <v>310</v>
      </c>
      <c r="C153" s="18">
        <v>26.37</v>
      </c>
      <c r="D153" s="19">
        <v>0.0612</v>
      </c>
      <c r="E153" s="20">
        <v>549.78</v>
      </c>
      <c r="F153" s="21">
        <v>0.73</v>
      </c>
      <c r="G153" s="21">
        <v>0.64</v>
      </c>
      <c r="H153" s="21">
        <v>0.96</v>
      </c>
      <c r="I153" s="22">
        <f>H153/G153</f>
        <v>1.5</v>
      </c>
    </row>
    <row r="154" ht="24.7" customHeight="1">
      <c r="A154" t="s" s="11">
        <v>311</v>
      </c>
      <c r="B154" t="s" s="12">
        <v>312</v>
      </c>
      <c r="C154" s="13">
        <v>25.6</v>
      </c>
      <c r="D154" s="14">
        <v>0.3815</v>
      </c>
      <c r="E154" s="15">
        <v>1214.62</v>
      </c>
      <c r="F154" s="16">
        <v>4.12</v>
      </c>
      <c r="G154" s="16">
        <v>2.82</v>
      </c>
      <c r="H154" s="16">
        <v>4.25</v>
      </c>
      <c r="I154" s="17">
        <f>H154/G154</f>
        <v>1.50709219858156</v>
      </c>
    </row>
    <row r="155" ht="24.7" customHeight="1">
      <c r="A155" t="s" s="11">
        <v>313</v>
      </c>
      <c r="B155" t="s" s="12">
        <v>314</v>
      </c>
      <c r="C155" s="18">
        <v>22.4</v>
      </c>
      <c r="D155" s="19">
        <v>0.3939</v>
      </c>
      <c r="E155" s="20">
        <v>3637.98</v>
      </c>
      <c r="F155" s="21">
        <v>8.67</v>
      </c>
      <c r="G155" s="21">
        <v>6.34</v>
      </c>
      <c r="H155" s="21">
        <v>9.619999999999999</v>
      </c>
      <c r="I155" s="22">
        <f>H155/G155</f>
        <v>1.51735015772871</v>
      </c>
    </row>
    <row r="156" ht="24.7" customHeight="1">
      <c r="A156" t="s" s="11">
        <v>315</v>
      </c>
      <c r="B156" t="s" s="12">
        <v>316</v>
      </c>
      <c r="C156" s="13">
        <v>67.14</v>
      </c>
      <c r="D156" s="14">
        <v>0.2004</v>
      </c>
      <c r="E156" s="15">
        <v>6679.16</v>
      </c>
      <c r="F156" s="16">
        <v>5.12</v>
      </c>
      <c r="G156" s="16">
        <v>4.45</v>
      </c>
      <c r="H156" s="16">
        <v>7.15</v>
      </c>
      <c r="I156" s="17">
        <f>H156/G156</f>
        <v>1.60674157303371</v>
      </c>
    </row>
    <row r="157" ht="41.7" customHeight="1">
      <c r="A157" t="s" s="11">
        <v>317</v>
      </c>
      <c r="B157" t="s" s="12">
        <v>318</v>
      </c>
      <c r="C157" s="18">
        <v>18.96</v>
      </c>
      <c r="D157" s="19">
        <v>0.5734</v>
      </c>
      <c r="E157" s="20">
        <v>2274.36</v>
      </c>
      <c r="F157" s="21">
        <v>7.3</v>
      </c>
      <c r="G157" s="21">
        <v>4.12</v>
      </c>
      <c r="H157" s="21">
        <v>6.65</v>
      </c>
      <c r="I157" s="22">
        <f>H157/G157</f>
        <v>1.61407766990291</v>
      </c>
    </row>
    <row r="158" ht="24.7" customHeight="1">
      <c r="A158" t="s" s="11">
        <v>319</v>
      </c>
      <c r="B158" t="s" s="12">
        <v>320</v>
      </c>
      <c r="C158" s="13">
        <v>17.65</v>
      </c>
      <c r="D158" s="14">
        <v>0.7004</v>
      </c>
      <c r="E158" s="15">
        <v>9870.93</v>
      </c>
      <c r="F158" s="16">
        <v>10.98</v>
      </c>
      <c r="G158" s="16">
        <v>3.49</v>
      </c>
      <c r="H158" s="16">
        <v>5.93</v>
      </c>
      <c r="I158" s="17">
        <f>H158/G158</f>
        <v>1.69914040114613</v>
      </c>
    </row>
    <row r="159" ht="24.7" customHeight="1">
      <c r="A159" t="s" s="11">
        <v>321</v>
      </c>
      <c r="B159" t="s" s="12">
        <v>322</v>
      </c>
      <c r="C159" s="18">
        <v>39.27</v>
      </c>
      <c r="D159" s="19">
        <v>0.5746</v>
      </c>
      <c r="E159" s="20">
        <v>2449.28</v>
      </c>
      <c r="F159" s="21">
        <v>4.87</v>
      </c>
      <c r="G159" s="21">
        <v>2.85</v>
      </c>
      <c r="H159" s="21">
        <v>6.63</v>
      </c>
      <c r="I159" s="22">
        <f>H159/G159</f>
        <v>2.32631578947368</v>
      </c>
    </row>
    <row r="160" ht="24.7" customHeight="1">
      <c r="A160" t="s" s="11">
        <v>323</v>
      </c>
      <c r="B160" t="s" s="12">
        <v>324</v>
      </c>
      <c r="C160" s="13">
        <v>21.62</v>
      </c>
      <c r="D160" s="14">
        <v>0.9321</v>
      </c>
      <c r="E160" s="15">
        <v>1650.37</v>
      </c>
      <c r="F160" s="16">
        <v>3.64</v>
      </c>
      <c r="G160" s="16">
        <v>2.13</v>
      </c>
      <c r="H160" s="16">
        <v>5.49</v>
      </c>
      <c r="I160" s="17">
        <f>H160/G160</f>
        <v>2.57746478873239</v>
      </c>
    </row>
    <row r="161" ht="24.7" customHeight="1">
      <c r="A161" t="s" s="11">
        <v>325</v>
      </c>
      <c r="B161" t="s" s="12">
        <v>326</v>
      </c>
      <c r="C161" s="18">
        <v>5.06</v>
      </c>
      <c r="D161" s="19">
        <v>0.3211</v>
      </c>
      <c r="E161" s="20">
        <v>804.7</v>
      </c>
      <c r="F161" s="21">
        <v>0.28</v>
      </c>
      <c r="G161" s="21">
        <v>0.03</v>
      </c>
      <c r="H161" s="21">
        <v>0.66</v>
      </c>
      <c r="I161" s="22">
        <f>H161/G161</f>
        <v>22</v>
      </c>
    </row>
    <row r="162" ht="24.7" customHeight="1">
      <c r="A162" t="s" s="11">
        <v>327</v>
      </c>
      <c r="B162" t="s" s="12">
        <v>328</v>
      </c>
      <c r="C162" s="13">
        <v>1.18</v>
      </c>
      <c r="D162" s="14">
        <v>0.7518</v>
      </c>
      <c r="E162" s="15">
        <v>14.59</v>
      </c>
      <c r="F162" s="16">
        <v>8.48</v>
      </c>
      <c r="G162" s="16">
        <v>0.03</v>
      </c>
      <c r="H162" s="16">
        <v>7.12</v>
      </c>
      <c r="I162" s="17">
        <f>H162/G162</f>
        <v>237.333333333333</v>
      </c>
    </row>
    <row r="163" ht="25.1" customHeight="1">
      <c r="A163" t="s" s="24">
        <v>329</v>
      </c>
      <c r="B163" t="s" s="25">
        <v>330</v>
      </c>
      <c r="C163" s="26">
        <v>1.25</v>
      </c>
      <c r="D163" s="27">
        <v>-0.749</v>
      </c>
      <c r="E163" s="28">
        <v>273.14</v>
      </c>
      <c r="F163" t="s" s="29">
        <v>112</v>
      </c>
      <c r="G163" t="s" s="29">
        <v>112</v>
      </c>
      <c r="H163" s="30">
        <v>1.47</v>
      </c>
      <c r="I163" t="s" s="31">
        <v>112</v>
      </c>
    </row>
    <row r="164" ht="24.95" customHeight="1">
      <c r="A164" t="s" s="32">
        <v>331</v>
      </c>
      <c r="B164" s="33"/>
      <c r="C164" s="34"/>
      <c r="D164" s="35">
        <f>MEDIAN(D3:D163)</f>
        <v>0.06419999999999999</v>
      </c>
      <c r="E164" s="36">
        <f>MEDIAN(E3:E163)</f>
        <v>4094.98</v>
      </c>
      <c r="F164" s="37">
        <f>MEDIAN(F3:F163)</f>
        <v>6.4</v>
      </c>
      <c r="G164" s="37">
        <f>MEDIAN(G3:G163)</f>
        <v>4.525</v>
      </c>
      <c r="H164" s="37">
        <f>MEDIAN(H3:H163)</f>
        <v>4.65</v>
      </c>
      <c r="I164" s="38">
        <f>MEDIAN(I3:I163)</f>
        <v>0.96766405150727</v>
      </c>
    </row>
    <row r="165" ht="24.45" customHeight="1">
      <c r="A165" t="s" s="39">
        <v>332</v>
      </c>
      <c r="B165" s="40"/>
      <c r="C165" s="41"/>
      <c r="D165" s="42">
        <f>AVERAGE(D3:D163)</f>
        <v>0.08330993788819881</v>
      </c>
      <c r="E165" s="43">
        <f>AVERAGE(E3:E163)</f>
        <v>27374.3286956522</v>
      </c>
      <c r="F165" s="44">
        <f>AVERAGE(F3:F163)</f>
        <v>7.71943396226415</v>
      </c>
      <c r="G165" s="44">
        <f>AVERAGE(G3:G163)</f>
        <v>5.459</v>
      </c>
      <c r="H165" s="44">
        <f>AVERAGE(H3:H163)</f>
        <v>5.11366459627329</v>
      </c>
      <c r="I165" s="45">
        <f>AVERAGE(I3:I163)</f>
        <v>2.58246794478343</v>
      </c>
    </row>
    <row r="166" ht="24.45" customHeight="1">
      <c r="A166" t="s" s="46">
        <v>333</v>
      </c>
      <c r="B166" s="40"/>
      <c r="C166" s="41"/>
      <c r="D166" s="47"/>
      <c r="E166" s="48"/>
      <c r="F166" s="45">
        <f>AVERAGE(F3:F160)</f>
        <v>7.76197452229299</v>
      </c>
      <c r="G166" s="45">
        <f>AVERAGE(G3:G160)</f>
        <v>5.52772151898734</v>
      </c>
      <c r="H166" s="45">
        <f>AVERAGE(H3:H160)</f>
        <v>5.15221518987342</v>
      </c>
      <c r="I166" s="45">
        <f>AVERAGE(I3:I160)</f>
        <v>0.973807201468452</v>
      </c>
    </row>
  </sheetData>
  <mergeCells count="4">
    <mergeCell ref="A1:I1"/>
    <mergeCell ref="A165:B165"/>
    <mergeCell ref="A166:B166"/>
    <mergeCell ref="A164:B164"/>
  </mergeCells>
  <pageMargins left="1" right="1" top="1" bottom="1" header="0.25" footer="0.25"/>
  <pageSetup firstPageNumber="1" fitToHeight="1" fitToWidth="1" scale="25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